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tabRatio="756" activeTab="0"/>
  </bookViews>
  <sheets>
    <sheet name="TABLO LİSTESİ" sheetId="1" r:id="rId1"/>
    <sheet name="TABLO 1.1" sheetId="2" r:id="rId2"/>
    <sheet name="TABLO 1.2" sheetId="3" r:id="rId3"/>
    <sheet name="TABLO 2" sheetId="4" r:id="rId4"/>
    <sheet name="TABLO 3" sheetId="5" r:id="rId5"/>
    <sheet name="TABLO 4" sheetId="6" r:id="rId6"/>
    <sheet name="TABLO 5" sheetId="7" r:id="rId7"/>
  </sheets>
  <definedNames>
    <definedName name="_xlnm.Print_Area" localSheetId="1">'TABLO 1.1'!$A$1:$M$24</definedName>
    <definedName name="_xlnm.Print_Area" localSheetId="2">'TABLO 1.2'!$A$1:$I$27</definedName>
    <definedName name="_xlnm.Print_Area" localSheetId="3">'TABLO 2'!$A$1:$AG$15</definedName>
    <definedName name="_xlnm.Print_Area" localSheetId="4">'TABLO 3'!$A$1:$K$19</definedName>
    <definedName name="_xlnm.Print_Area" localSheetId="5">'TABLO 4'!$A$1:$K$23</definedName>
    <definedName name="_xlnm.Print_Area" localSheetId="6">'TABLO 5'!$A$1:$P$37</definedName>
  </definedNames>
  <calcPr fullCalcOnLoad="1"/>
</workbook>
</file>

<file path=xl/sharedStrings.xml><?xml version="1.0" encoding="utf-8"?>
<sst xmlns="http://schemas.openxmlformats.org/spreadsheetml/2006/main" count="327" uniqueCount="107">
  <si>
    <t>TOPLAM</t>
  </si>
  <si>
    <t>Tablo 3</t>
  </si>
  <si>
    <t>Tablo 4</t>
  </si>
  <si>
    <t>TABLO 2:</t>
  </si>
  <si>
    <t>TABLO 3:</t>
  </si>
  <si>
    <t>TABLO 4:</t>
  </si>
  <si>
    <t>KAYHAM</t>
  </si>
  <si>
    <t>Not : İncelemek istediğiniz tablo başlığı üzerine tıklayınız.</t>
  </si>
  <si>
    <t>TABLO LİSTESİ</t>
  </si>
  <si>
    <t>http://kayham.erciyes.edu.tr/</t>
  </si>
  <si>
    <t>KULLANIMLAR</t>
  </si>
  <si>
    <t>TOPLAM ALANA ORANI
(%)</t>
  </si>
  <si>
    <t>ALAN
(Ha)</t>
  </si>
  <si>
    <t>Sanayi Alanları</t>
  </si>
  <si>
    <t>Diğer Çalışma Alanları
(Ticaret,K.D.K.Ç.A.,Bakım ve Akaryakıt ist.)</t>
  </si>
  <si>
    <t>Sosyal Altyapı Alanları
(İdari Merkez,Resmi Kurum,Sağlık,Dini Tesisi)</t>
  </si>
  <si>
    <t>Aktif Yeşil Alanlar
(Parklar,Oyun Alanları,Spor Tesisleri)</t>
  </si>
  <si>
    <t>Pasif Yeşil Alanlar
(Ağaçlandırılacak Alan,Orman Alanı)</t>
  </si>
  <si>
    <t>Teknik Hizmet Alanları
(Teknik Hizmet Alanları,Kaptaj,Su Deposu,Kanal)</t>
  </si>
  <si>
    <t>ARITMA TESİSİ</t>
  </si>
  <si>
    <t>SAĞLIK KORUMA BANDI</t>
  </si>
  <si>
    <t>YOL + OTOPARK</t>
  </si>
  <si>
    <t>FABRİKALARIN DURUMU</t>
  </si>
  <si>
    <t>ESKİ BÖLGE</t>
  </si>
  <si>
    <t>HACILAR BÖLGESİ</t>
  </si>
  <si>
    <t>4 NOLU GEN. BÖLGESİ</t>
  </si>
  <si>
    <t>ÜRETİM</t>
  </si>
  <si>
    <t>İNŞAAT</t>
  </si>
  <si>
    <t>PROJE SAFHASINDA</t>
  </si>
  <si>
    <t>BOŞ</t>
  </si>
  <si>
    <t>Tablo 2</t>
  </si>
  <si>
    <t>SEKTÖR</t>
  </si>
  <si>
    <t>FABRİKA SAYISI</t>
  </si>
  <si>
    <t>Mobilya</t>
  </si>
  <si>
    <t>Tekstil</t>
  </si>
  <si>
    <t>Gıda</t>
  </si>
  <si>
    <t>Makine</t>
  </si>
  <si>
    <t>Plastik / Kağıt / Ambalaj</t>
  </si>
  <si>
    <t>Kimya</t>
  </si>
  <si>
    <t>Metal Eşya</t>
  </si>
  <si>
    <t>Diğer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</si>
  <si>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</si>
  <si>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</si>
  <si>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</si>
  <si>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</si>
  <si>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</si>
  <si>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</si>
  <si>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</si>
  <si>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</si>
  <si>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</si>
  <si>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</si>
  <si>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</si>
  <si>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</si>
  <si>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</si>
  <si>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AYLIK ORT.</t>
  </si>
  <si>
    <r>
      <t xml:space="preserve">Kayıt Tarihi: </t>
    </r>
    <r>
      <rPr>
        <sz val="10"/>
        <rFont val="Arial Tur"/>
        <family val="0"/>
      </rPr>
      <t>06.05.2011</t>
    </r>
  </si>
  <si>
    <t>TABLO 5:</t>
  </si>
  <si>
    <t xml:space="preserve">YILLAR  </t>
  </si>
  <si>
    <t>Aktif</t>
  </si>
  <si>
    <t>Reaktif</t>
  </si>
  <si>
    <t>Kapasitif</t>
  </si>
  <si>
    <r>
      <t>Kayıt Tarihi:</t>
    </r>
    <r>
      <rPr>
        <sz val="10"/>
        <rFont val="Arial Tur"/>
        <family val="0"/>
      </rPr>
      <t xml:space="preserve"> 21.01.2013</t>
    </r>
  </si>
  <si>
    <r>
      <t xml:space="preserve">Kaynak: </t>
    </r>
    <r>
      <rPr>
        <sz val="10"/>
        <rFont val="Arial Tur"/>
        <family val="0"/>
      </rPr>
      <t xml:space="preserve">Kayseri Valiliği </t>
    </r>
  </si>
  <si>
    <t>Tablo 5</t>
  </si>
  <si>
    <t>MİMARSİNAN 
OSB</t>
  </si>
  <si>
    <t>KAYSERİ 
OSB</t>
  </si>
  <si>
    <t>OSB'LER</t>
  </si>
  <si>
    <r>
      <rPr>
        <b/>
        <sz val="10"/>
        <rFont val="Arial Tur"/>
        <family val="0"/>
      </rPr>
      <t xml:space="preserve">Kaynak: </t>
    </r>
    <r>
      <rPr>
        <sz val="10"/>
        <rFont val="Arial Tur"/>
        <family val="0"/>
      </rPr>
      <t>Kayseri Valiliği</t>
    </r>
  </si>
  <si>
    <r>
      <t>Kaynak:</t>
    </r>
    <r>
      <rPr>
        <sz val="10"/>
        <rFont val="Arial Tur"/>
        <family val="0"/>
      </rPr>
      <t xml:space="preserve"> Kayseri Valiliği</t>
    </r>
  </si>
  <si>
    <r>
      <t>Kayıt Yeri:</t>
    </r>
    <r>
      <rPr>
        <sz val="10"/>
        <rFont val="Arial Tur"/>
        <family val="0"/>
      </rPr>
      <t xml:space="preserve"> T E İ A Ş 11. İletim Tesis ve  İşletme Grup Müdürlüğü 2010, 2011, 2012, 2013 Yılı Brifingleri</t>
    </r>
  </si>
  <si>
    <t>YILLAR İTİBARİYLE ELEKTRİK DAĞITIM MÜESSELERİNE VE KAYSERİ VE CİV. ELEKTRİK T. A. Ş.'NE AYLARA GÖRE VERİLEN ENERJİ (2009-2013)</t>
  </si>
  <si>
    <t>YILLAR İTİBARİYLE ELEKTRİK DAĞITIM MÜESSELERİNE VE KAYSERİ VE CİV. ELEKTRİK T. A. Ş.'NE AYLARA GÖRE VERİLEN ENERJİ (2010-2013)</t>
  </si>
  <si>
    <r>
      <t xml:space="preserve">Güncelleme Tarihi: </t>
    </r>
    <r>
      <rPr>
        <sz val="10"/>
        <rFont val="Arial Tur"/>
        <family val="0"/>
      </rPr>
      <t>11.05.2015</t>
    </r>
  </si>
  <si>
    <t>YILLAR İTİBARİYLE KAYSERİ ORGANİZE SANAYİ BÖLGESİ ARAZİ KULLANIM TABLOSU (2009-2014)</t>
  </si>
  <si>
    <r>
      <t>Kayıt Yeri:</t>
    </r>
    <r>
      <rPr>
        <sz val="10"/>
        <rFont val="Arial Tur"/>
        <family val="0"/>
      </rPr>
      <t xml:space="preserve"> Kayseri OSB  2009, 2010, 2011, 2012, 2014 Yılı Brifing Dosyaları</t>
    </r>
  </si>
  <si>
    <t>-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</si>
  <si>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31.03.2016</t>
    </r>
  </si>
  <si>
    <t>Sanayi Alanı</t>
  </si>
  <si>
    <t>Hizmet ve Destek Alanı</t>
  </si>
  <si>
    <t>İdari ve Sosyal Tesis Alanı</t>
  </si>
  <si>
    <t>Teknik Hizmet Alanı</t>
  </si>
  <si>
    <t>Bakım ve Akaryakıt İstasyonu</t>
  </si>
  <si>
    <t>Park</t>
  </si>
  <si>
    <t>Spor Tesisi</t>
  </si>
  <si>
    <t>Arıtma Tesisi</t>
  </si>
  <si>
    <t>Çamur Kurutma Alanı</t>
  </si>
  <si>
    <t>1.Derece Arkeolojik Sit Alanı</t>
  </si>
  <si>
    <t>Ağaçlandırılacak Alan</t>
  </si>
  <si>
    <t>Orman Alanı</t>
  </si>
  <si>
    <t>Sağlık Koruma Bandı</t>
  </si>
  <si>
    <t>Su Kanalı</t>
  </si>
  <si>
    <t>Tablo 1.2</t>
  </si>
  <si>
    <t>Tablo 1.1</t>
  </si>
  <si>
    <t>TABLO 1.2:</t>
  </si>
  <si>
    <t>TABLO 1.1:</t>
  </si>
  <si>
    <r>
      <t>Not:</t>
    </r>
    <r>
      <rPr>
        <sz val="10"/>
        <rFont val="Arial Tur"/>
        <family val="0"/>
      </rPr>
      <t xml:space="preserve"> 2013, 2014 yılına ait veriler bulunmamaktadır.</t>
    </r>
  </si>
  <si>
    <t>YILLAR İTİBARİYLE KAYSERİ ORGANİZE SANAYİ BÖLGESİ ARAZİ KULLANIM TABLOSU (2015-2018)</t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</si>
  <si>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21.01.2020</t>
    </r>
  </si>
  <si>
    <r>
      <t>Kayıt Yeri:</t>
    </r>
    <r>
      <rPr>
        <sz val="10"/>
        <rFont val="Arial Tur"/>
        <family val="0"/>
      </rPr>
      <t xml:space="preserve"> Kayseri OSB 2015-2018 Yılı Brifing Dosyaları</t>
    </r>
  </si>
  <si>
    <t>YILLAR İTİBARİYLE KAYSERİ ORGANİZE SANAYİ BÖLGESİ FİZİBİLİTE DURUMU (2009-2018)</t>
  </si>
  <si>
    <r>
      <t xml:space="preserve">Güncelleme Tarihi: </t>
    </r>
    <r>
      <rPr>
        <sz val="10"/>
        <rFont val="Arial Tur"/>
        <family val="0"/>
      </rPr>
      <t>21.01.2020</t>
    </r>
  </si>
  <si>
    <r>
      <t>Kayıt Yeri:</t>
    </r>
    <r>
      <rPr>
        <sz val="10"/>
        <rFont val="Arial Tur"/>
        <family val="0"/>
      </rPr>
      <t xml:space="preserve"> Kayseri OSB  2009-2018 Yılı Brifingleri</t>
    </r>
  </si>
  <si>
    <t>YILLAR İTİBARİYLE KOSB' DE FABRİKALARIN SEKTÖREL DAĞILIMI (2009-2018)</t>
  </si>
  <si>
    <r>
      <t xml:space="preserve">Güncelleme Tarihi: </t>
    </r>
    <r>
      <rPr>
        <sz val="10"/>
        <rFont val="Arial Tur"/>
        <family val="0"/>
      </rPr>
      <t>21.09.2020</t>
    </r>
  </si>
  <si>
    <t>YILLAR İTİBARİYLE KOSB'LERDE ELEKTRİK TÜKETİMİ (KWA) (2009-2018)</t>
  </si>
  <si>
    <t>YILLAR İTİBARİYLE KOSB' DE ELEKTRİK TÜKETİMİ (KWA) (2009-2018)</t>
  </si>
  <si>
    <r>
      <t xml:space="preserve">Not: </t>
    </r>
    <r>
      <rPr>
        <sz val="10"/>
        <rFont val="Arial Tur"/>
        <family val="0"/>
      </rPr>
      <t>2014, 2015, 2016, 2017, 2018 yılı verileri TEİAŞ brififinginde bulunmamaktadır.</t>
    </r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</si>
</sst>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0;[Red]#,##0.00"/>
    <numFmt numFmtId="176" formatCode="[$¥€-2]\ #,##0.00_);[Red]\([$€-2]\ #,##0.00\)"/>
    <numFmt numFmtId="177" formatCode="[$€-2]\ #,##0.00_);[Red]\([$€-2]\ #,##0.00\)"/>
  </numFmts>
  <fonts count="44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i/>
      <sz val="10"/>
      <name val="Arial Tur"/>
      <family val="0"/>
    </font>
    <font>
      <b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47" applyAlignment="1" applyProtection="1">
      <alignment/>
      <protection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34" borderId="23" xfId="0" applyFont="1" applyFill="1" applyBorder="1" applyAlignment="1">
      <alignment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34" borderId="34" xfId="0" applyFont="1" applyFill="1" applyBorder="1" applyAlignment="1">
      <alignment horizontal="left"/>
    </xf>
    <xf numFmtId="0" fontId="1" fillId="34" borderId="38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 vertical="center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0" borderId="44" xfId="0" applyNumberFormat="1" applyFont="1" applyFill="1" applyBorder="1" applyAlignment="1">
      <alignment horizontal="center" vertical="center"/>
    </xf>
    <xf numFmtId="3" fontId="0" fillId="33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45" xfId="0" applyFont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3" fontId="0" fillId="33" borderId="42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3" fontId="0" fillId="33" borderId="49" xfId="0" applyNumberFormat="1" applyFont="1" applyFill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3" fontId="0" fillId="0" borderId="63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6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8" fillId="34" borderId="79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80" xfId="0" applyFont="1" applyBorder="1" applyAlignment="1">
      <alignment/>
    </xf>
    <xf numFmtId="3" fontId="0" fillId="0" borderId="46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81" xfId="0" applyNumberFormat="1" applyFont="1" applyBorder="1" applyAlignment="1">
      <alignment horizontal="center"/>
    </xf>
    <xf numFmtId="3" fontId="0" fillId="0" borderId="82" xfId="0" applyNumberFormat="1" applyFont="1" applyBorder="1" applyAlignment="1">
      <alignment horizontal="center"/>
    </xf>
    <xf numFmtId="3" fontId="0" fillId="0" borderId="71" xfId="0" applyNumberFormat="1" applyFont="1" applyBorder="1" applyAlignment="1">
      <alignment horizontal="center"/>
    </xf>
    <xf numFmtId="3" fontId="0" fillId="0" borderId="72" xfId="0" applyNumberFormat="1" applyFont="1" applyBorder="1" applyAlignment="1">
      <alignment horizontal="center"/>
    </xf>
    <xf numFmtId="3" fontId="0" fillId="0" borderId="83" xfId="0" applyNumberFormat="1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3" fontId="5" fillId="35" borderId="89" xfId="0" applyNumberFormat="1" applyFont="1" applyFill="1" applyBorder="1" applyAlignment="1">
      <alignment horizontal="center"/>
    </xf>
    <xf numFmtId="3" fontId="5" fillId="35" borderId="90" xfId="0" applyNumberFormat="1" applyFont="1" applyFill="1" applyBorder="1" applyAlignment="1">
      <alignment horizontal="center"/>
    </xf>
    <xf numFmtId="3" fontId="5" fillId="35" borderId="91" xfId="0" applyNumberFormat="1" applyFont="1" applyFill="1" applyBorder="1" applyAlignment="1">
      <alignment horizontal="center"/>
    </xf>
    <xf numFmtId="3" fontId="5" fillId="35" borderId="92" xfId="0" applyNumberFormat="1" applyFont="1" applyFill="1" applyBorder="1" applyAlignment="1">
      <alignment horizontal="center"/>
    </xf>
    <xf numFmtId="3" fontId="5" fillId="35" borderId="93" xfId="0" applyNumberFormat="1" applyFont="1" applyFill="1" applyBorder="1" applyAlignment="1">
      <alignment horizontal="center"/>
    </xf>
    <xf numFmtId="3" fontId="5" fillId="35" borderId="94" xfId="0" applyNumberFormat="1" applyFont="1" applyFill="1" applyBorder="1" applyAlignment="1">
      <alignment horizontal="center"/>
    </xf>
    <xf numFmtId="0" fontId="1" fillId="35" borderId="95" xfId="0" applyFont="1" applyFill="1" applyBorder="1" applyAlignment="1">
      <alignment horizontal="left" vertical="center" wrapText="1"/>
    </xf>
    <xf numFmtId="0" fontId="1" fillId="35" borderId="84" xfId="0" applyFont="1" applyFill="1" applyBorder="1" applyAlignment="1">
      <alignment horizontal="left" vertical="center" wrapText="1"/>
    </xf>
    <xf numFmtId="3" fontId="5" fillId="35" borderId="96" xfId="0" applyNumberFormat="1" applyFont="1" applyFill="1" applyBorder="1" applyAlignment="1">
      <alignment horizontal="center"/>
    </xf>
    <xf numFmtId="3" fontId="5" fillId="35" borderId="97" xfId="0" applyNumberFormat="1" applyFont="1" applyFill="1" applyBorder="1" applyAlignment="1">
      <alignment horizontal="center"/>
    </xf>
    <xf numFmtId="3" fontId="5" fillId="35" borderId="98" xfId="0" applyNumberFormat="1" applyFont="1" applyFill="1" applyBorder="1" applyAlignment="1">
      <alignment horizontal="center"/>
    </xf>
    <xf numFmtId="3" fontId="5" fillId="35" borderId="99" xfId="0" applyNumberFormat="1" applyFont="1" applyFill="1" applyBorder="1" applyAlignment="1">
      <alignment horizontal="center"/>
    </xf>
    <xf numFmtId="0" fontId="2" fillId="34" borderId="100" xfId="0" applyFont="1" applyFill="1" applyBorder="1" applyAlignment="1">
      <alignment horizontal="center" vertical="center"/>
    </xf>
    <xf numFmtId="0" fontId="5" fillId="0" borderId="101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0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7" fillId="0" borderId="11" xfId="47" applyBorder="1" applyAlignment="1" applyProtection="1">
      <alignment horizontal="left"/>
      <protection/>
    </xf>
    <xf numFmtId="0" fontId="7" fillId="0" borderId="22" xfId="47" applyBorder="1" applyAlignment="1" applyProtection="1">
      <alignment horizontal="left"/>
      <protection/>
    </xf>
    <xf numFmtId="0" fontId="7" fillId="0" borderId="12" xfId="47" applyBorder="1" applyAlignment="1" applyProtection="1">
      <alignment horizontal="left"/>
      <protection/>
    </xf>
    <xf numFmtId="0" fontId="7" fillId="0" borderId="21" xfId="47" applyBorder="1" applyAlignment="1" applyProtection="1">
      <alignment horizontal="left"/>
      <protection/>
    </xf>
    <xf numFmtId="0" fontId="7" fillId="0" borderId="13" xfId="47" applyBorder="1" applyAlignment="1" applyProtection="1">
      <alignment horizontal="left"/>
      <protection/>
    </xf>
    <xf numFmtId="0" fontId="7" fillId="0" borderId="26" xfId="47" applyBorder="1" applyAlignment="1" applyProtection="1">
      <alignment horizontal="left"/>
      <protection/>
    </xf>
    <xf numFmtId="0" fontId="7" fillId="0" borderId="105" xfId="47" applyBorder="1" applyAlignment="1" applyProtection="1">
      <alignment horizontal="left"/>
      <protection/>
    </xf>
    <xf numFmtId="0" fontId="7" fillId="0" borderId="106" xfId="47" applyBorder="1" applyAlignment="1" applyProtection="1">
      <alignment horizontal="left"/>
      <protection/>
    </xf>
    <xf numFmtId="0" fontId="8" fillId="0" borderId="84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112" xfId="0" applyFont="1" applyBorder="1" applyAlignment="1">
      <alignment horizontal="center"/>
    </xf>
    <xf numFmtId="0" fontId="8" fillId="0" borderId="1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20" xfId="0" applyFont="1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5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103" xfId="0" applyBorder="1" applyAlignment="1">
      <alignment horizont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2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24" xfId="0" applyFont="1" applyFill="1" applyBorder="1" applyAlignment="1">
      <alignment horizontal="center" vertical="center" wrapText="1"/>
    </xf>
    <xf numFmtId="0" fontId="5" fillId="33" borderId="125" xfId="0" applyFont="1" applyFill="1" applyBorder="1" applyAlignment="1">
      <alignment horizontal="center" vertical="center" wrapText="1"/>
    </xf>
    <xf numFmtId="0" fontId="5" fillId="33" borderId="1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33" borderId="127" xfId="0" applyFont="1" applyFill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6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VE GRAF&#304;K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20</xdr:row>
      <xdr:rowOff>142875</xdr:rowOff>
    </xdr:from>
    <xdr:to>
      <xdr:col>5</xdr:col>
      <xdr:colOff>476250</xdr:colOff>
      <xdr:row>23</xdr:row>
      <xdr:rowOff>161925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6248400" y="5686425"/>
          <a:ext cx="17716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27</xdr:row>
      <xdr:rowOff>19050</xdr:rowOff>
    </xdr:from>
    <xdr:to>
      <xdr:col>5</xdr:col>
      <xdr:colOff>523875</xdr:colOff>
      <xdr:row>29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6172200" y="7839075"/>
          <a:ext cx="20478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16</xdr:row>
      <xdr:rowOff>180975</xdr:rowOff>
    </xdr:from>
    <xdr:to>
      <xdr:col>13</xdr:col>
      <xdr:colOff>590550</xdr:colOff>
      <xdr:row>20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9525000" y="4381500"/>
          <a:ext cx="1943100" cy="6000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933575" y="4105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1200150</xdr:colOff>
      <xdr:row>19</xdr:row>
      <xdr:rowOff>152400</xdr:rowOff>
    </xdr:from>
    <xdr:to>
      <xdr:col>4</xdr:col>
      <xdr:colOff>171450</xdr:colOff>
      <xdr:row>23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486275" y="4800600"/>
          <a:ext cx="167640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0" y="5981700"/>
          <a:ext cx="0" cy="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59817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695325</xdr:colOff>
      <xdr:row>23</xdr:row>
      <xdr:rowOff>133350</xdr:rowOff>
    </xdr:from>
    <xdr:to>
      <xdr:col>5</xdr:col>
      <xdr:colOff>457200</xdr:colOff>
      <xdr:row>27</xdr:row>
      <xdr:rowOff>57150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4086225" y="6477000"/>
          <a:ext cx="1857375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" name="AutoShape 1">
          <a:hlinkClick r:id="rId4"/>
        </xdr:cNvPr>
        <xdr:cNvSpPr>
          <a:spLocks/>
        </xdr:cNvSpPr>
      </xdr:nvSpPr>
      <xdr:spPr>
        <a:xfrm rot="10800000">
          <a:off x="1295400" y="59817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AutoShape 1">
          <a:hlinkClick r:id="rId5"/>
        </xdr:cNvPr>
        <xdr:cNvSpPr>
          <a:spLocks/>
        </xdr:cNvSpPr>
      </xdr:nvSpPr>
      <xdr:spPr>
        <a:xfrm rot="10800000">
          <a:off x="1295400" y="58007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37</xdr:row>
      <xdr:rowOff>0</xdr:rowOff>
    </xdr:from>
    <xdr:to>
      <xdr:col>9</xdr:col>
      <xdr:colOff>409575</xdr:colOff>
      <xdr:row>44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8763000" y="10477500"/>
          <a:ext cx="180022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:L2"/>
    </sheetView>
  </sheetViews>
  <sheetFormatPr defaultColWidth="9.00390625" defaultRowHeight="12.75"/>
  <cols>
    <col min="1" max="1" width="11.75390625" style="0" customWidth="1"/>
    <col min="2" max="2" width="12.125" style="0" customWidth="1"/>
    <col min="3" max="3" width="12.25390625" style="0" customWidth="1"/>
    <col min="4" max="4" width="12.375" style="0" customWidth="1"/>
    <col min="5" max="6" width="11.75390625" style="0" customWidth="1"/>
    <col min="7" max="7" width="14.125" style="0" customWidth="1"/>
    <col min="8" max="8" width="13.125" style="0" customWidth="1"/>
    <col min="9" max="9" width="11.875" style="0" customWidth="1"/>
    <col min="10" max="10" width="12.00390625" style="0" customWidth="1"/>
    <col min="11" max="11" width="12.75390625" style="0" customWidth="1"/>
    <col min="12" max="12" width="16.375" style="0" customWidth="1"/>
  </cols>
  <sheetData>
    <row r="1" spans="1:12" ht="20.25" customHeight="1" thickTop="1">
      <c r="A1" s="177" t="s">
        <v>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2" ht="21.75" customHeight="1" thickBo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1:12" ht="21" customHeight="1">
      <c r="A3" s="65" t="s">
        <v>94</v>
      </c>
      <c r="B3" s="185" t="s">
        <v>73</v>
      </c>
      <c r="C3" s="185"/>
      <c r="D3" s="185"/>
      <c r="E3" s="185"/>
      <c r="F3" s="185"/>
      <c r="G3" s="185"/>
      <c r="H3" s="185"/>
      <c r="I3" s="185"/>
      <c r="J3" s="185"/>
      <c r="K3" s="185"/>
      <c r="L3" s="186"/>
    </row>
    <row r="4" spans="1:12" ht="21" customHeight="1">
      <c r="A4" s="175" t="s">
        <v>93</v>
      </c>
      <c r="B4" s="189" t="s">
        <v>96</v>
      </c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spans="1:12" ht="21" customHeight="1">
      <c r="A5" s="1" t="s">
        <v>3</v>
      </c>
      <c r="B5" s="183" t="s">
        <v>99</v>
      </c>
      <c r="C5" s="183"/>
      <c r="D5" s="183"/>
      <c r="E5" s="183"/>
      <c r="F5" s="183"/>
      <c r="G5" s="183"/>
      <c r="H5" s="183"/>
      <c r="I5" s="183"/>
      <c r="J5" s="183"/>
      <c r="K5" s="183"/>
      <c r="L5" s="184"/>
    </row>
    <row r="6" spans="1:12" ht="21" customHeight="1">
      <c r="A6" s="1" t="s">
        <v>4</v>
      </c>
      <c r="B6" s="183" t="s">
        <v>102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1:12" ht="21" customHeight="1">
      <c r="A7" s="1" t="s">
        <v>5</v>
      </c>
      <c r="B7" s="183" t="s">
        <v>105</v>
      </c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1:12" ht="21" customHeight="1" thickBot="1">
      <c r="A8" s="66" t="s">
        <v>56</v>
      </c>
      <c r="B8" s="187" t="s">
        <v>71</v>
      </c>
      <c r="C8" s="187"/>
      <c r="D8" s="187"/>
      <c r="E8" s="187"/>
      <c r="F8" s="187"/>
      <c r="G8" s="187"/>
      <c r="H8" s="187"/>
      <c r="I8" s="187"/>
      <c r="J8" s="187"/>
      <c r="K8" s="187"/>
      <c r="L8" s="188"/>
    </row>
    <row r="9" ht="19.5" customHeight="1" thickTop="1"/>
    <row r="11" spans="1:5" ht="12.75">
      <c r="A11" s="176" t="s">
        <v>7</v>
      </c>
      <c r="B11" s="176"/>
      <c r="C11" s="176"/>
      <c r="D11" s="176"/>
      <c r="E11" s="176"/>
    </row>
  </sheetData>
  <sheetProtection/>
  <mergeCells count="8">
    <mergeCell ref="A11:E11"/>
    <mergeCell ref="A1:L2"/>
    <mergeCell ref="B6:L6"/>
    <mergeCell ref="B7:L7"/>
    <mergeCell ref="B3:L3"/>
    <mergeCell ref="B5:L5"/>
    <mergeCell ref="B8:L8"/>
    <mergeCell ref="B4:L4"/>
  </mergeCells>
  <hyperlinks>
    <hyperlink ref="B3:L3" location="'TABLO 1.1'!A1" display="YILLAR İTİBARİYLE KAYSERİ ORGANİZE SANAYİ BÖLGESİ ARAZİ KULLANIM TABLOSU (2009-2014)"/>
    <hyperlink ref="B6:L6" location="'TABLO 3'!A1" display="YILLAR İTİBARİYLE KOSB' DE FABRİKALARIN SEKTÖREL DAĞILIMI (2009-2014)"/>
    <hyperlink ref="B7:L7" location="'TABLO 4'!A1" display="YILLAR İTİBARİYLE KOSB' DE ELEKTRİK TÜKETİMİ (KWA) (2009-2014)"/>
    <hyperlink ref="B5:L5" location="'TABLO 2'!A1" display="YILLAR İTİBARİYLE KAYSERİ ORGANİZE SANAYİ BÖLGESİ FİZİBİLİTE DURUMU (2009-2012)"/>
    <hyperlink ref="B8:L8" location="'TABLO 5'!A1" display="YILLAR İTİBARİYLE ELEKTRİK DAĞITIM MÜESSELERİNE VE KAYSERİ VE CİV. ELEKTRİK T. A. Ş.'NE AYLARA GÖRE VERİLEN ENERJİ (2010-2013)"/>
    <hyperlink ref="B4:L4" location="'TABLO 1.2'!A1" display="YILLAR İTİBARİYLE KAYSERİ ORGANİZE SANAYİ BÖLGESİ ARAZİ KULLANIM TABLOSU (2015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41.375" style="0" customWidth="1"/>
    <col min="2" max="2" width="16.375" style="0" customWidth="1"/>
    <col min="3" max="3" width="15.75390625" style="0" customWidth="1"/>
    <col min="4" max="7" width="12.75390625" style="0" bestFit="1" customWidth="1"/>
    <col min="8" max="11" width="12.75390625" style="0" customWidth="1"/>
    <col min="12" max="12" width="14.625" style="0" customWidth="1"/>
    <col min="13" max="13" width="15.625" style="0" customWidth="1"/>
  </cols>
  <sheetData>
    <row r="1" spans="1:13" ht="13.5" thickBot="1">
      <c r="A1" s="3" t="s">
        <v>9</v>
      </c>
      <c r="M1" s="4" t="s">
        <v>6</v>
      </c>
    </row>
    <row r="2" spans="1:13" ht="24" customHeight="1" thickBot="1" thickTop="1">
      <c r="A2" s="193" t="s">
        <v>92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1:13" ht="27.75" customHeight="1" thickBot="1">
      <c r="A3" s="196" t="s">
        <v>73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/>
    </row>
    <row r="4" spans="1:13" ht="27.75" customHeight="1" thickBot="1">
      <c r="A4" s="201" t="s">
        <v>10</v>
      </c>
      <c r="B4" s="191">
        <v>2009</v>
      </c>
      <c r="C4" s="202"/>
      <c r="D4" s="191">
        <v>2010</v>
      </c>
      <c r="E4" s="202"/>
      <c r="F4" s="191">
        <v>2011</v>
      </c>
      <c r="G4" s="202"/>
      <c r="H4" s="191">
        <v>2012</v>
      </c>
      <c r="I4" s="202"/>
      <c r="J4" s="191">
        <v>2013</v>
      </c>
      <c r="K4" s="202"/>
      <c r="L4" s="191">
        <v>2014</v>
      </c>
      <c r="M4" s="192"/>
    </row>
    <row r="5" spans="1:13" ht="48" customHeight="1" thickBot="1">
      <c r="A5" s="201"/>
      <c r="B5" s="126" t="s">
        <v>12</v>
      </c>
      <c r="C5" s="127" t="s">
        <v>11</v>
      </c>
      <c r="D5" s="126" t="s">
        <v>12</v>
      </c>
      <c r="E5" s="127" t="s">
        <v>11</v>
      </c>
      <c r="F5" s="126" t="s">
        <v>12</v>
      </c>
      <c r="G5" s="128" t="s">
        <v>11</v>
      </c>
      <c r="H5" s="126" t="s">
        <v>12</v>
      </c>
      <c r="I5" s="127" t="s">
        <v>11</v>
      </c>
      <c r="J5" s="126" t="s">
        <v>12</v>
      </c>
      <c r="K5" s="127" t="s">
        <v>11</v>
      </c>
      <c r="L5" s="129" t="s">
        <v>12</v>
      </c>
      <c r="M5" s="130" t="s">
        <v>11</v>
      </c>
    </row>
    <row r="6" spans="1:13" ht="19.5" customHeight="1">
      <c r="A6" s="14" t="s">
        <v>13</v>
      </c>
      <c r="B6" s="18">
        <v>1566.96</v>
      </c>
      <c r="C6" s="19">
        <v>71.24</v>
      </c>
      <c r="D6" s="24">
        <v>1566.96</v>
      </c>
      <c r="E6" s="25">
        <v>71.24</v>
      </c>
      <c r="F6" s="18">
        <v>1566.96</v>
      </c>
      <c r="G6" s="85">
        <v>71.24</v>
      </c>
      <c r="H6" s="18">
        <v>1566.96</v>
      </c>
      <c r="I6" s="19">
        <v>71.24</v>
      </c>
      <c r="J6" s="18" t="s">
        <v>75</v>
      </c>
      <c r="K6" s="19" t="s">
        <v>75</v>
      </c>
      <c r="L6" s="119">
        <v>1566.96</v>
      </c>
      <c r="M6" s="28">
        <v>71.24</v>
      </c>
    </row>
    <row r="7" spans="1:13" ht="25.5" customHeight="1">
      <c r="A7" s="15" t="s">
        <v>14</v>
      </c>
      <c r="B7" s="20">
        <v>10.08</v>
      </c>
      <c r="C7" s="21">
        <v>0.46</v>
      </c>
      <c r="D7" s="26">
        <v>10.08</v>
      </c>
      <c r="E7" s="27">
        <v>0.46</v>
      </c>
      <c r="F7" s="20">
        <v>10.08</v>
      </c>
      <c r="G7" s="86">
        <v>0.46</v>
      </c>
      <c r="H7" s="20">
        <v>10.08</v>
      </c>
      <c r="I7" s="21">
        <v>0.46</v>
      </c>
      <c r="J7" s="20" t="s">
        <v>75</v>
      </c>
      <c r="K7" s="21" t="s">
        <v>75</v>
      </c>
      <c r="L7" s="120">
        <v>10.08</v>
      </c>
      <c r="M7" s="29">
        <v>0.46</v>
      </c>
    </row>
    <row r="8" spans="1:13" ht="24.75" customHeight="1">
      <c r="A8" s="15" t="s">
        <v>15</v>
      </c>
      <c r="B8" s="20">
        <v>41.6</v>
      </c>
      <c r="C8" s="21">
        <v>1.89</v>
      </c>
      <c r="D8" s="26">
        <v>41.6</v>
      </c>
      <c r="E8" s="27">
        <v>1.89</v>
      </c>
      <c r="F8" s="20">
        <v>41.6</v>
      </c>
      <c r="G8" s="86">
        <v>1.89</v>
      </c>
      <c r="H8" s="20">
        <v>41.6</v>
      </c>
      <c r="I8" s="21">
        <v>1.89</v>
      </c>
      <c r="J8" s="20" t="s">
        <v>75</v>
      </c>
      <c r="K8" s="21" t="s">
        <v>75</v>
      </c>
      <c r="L8" s="120">
        <v>41.6</v>
      </c>
      <c r="M8" s="29">
        <v>1.89</v>
      </c>
    </row>
    <row r="9" spans="1:13" ht="27.75" customHeight="1">
      <c r="A9" s="15" t="s">
        <v>16</v>
      </c>
      <c r="B9" s="20">
        <v>202.42</v>
      </c>
      <c r="C9" s="21">
        <v>9.2</v>
      </c>
      <c r="D9" s="26">
        <v>202.42</v>
      </c>
      <c r="E9" s="27">
        <v>9.2</v>
      </c>
      <c r="F9" s="20">
        <v>202.42</v>
      </c>
      <c r="G9" s="86">
        <v>9.2</v>
      </c>
      <c r="H9" s="20">
        <v>202.42</v>
      </c>
      <c r="I9" s="21">
        <v>9.2</v>
      </c>
      <c r="J9" s="20" t="s">
        <v>75</v>
      </c>
      <c r="K9" s="21" t="s">
        <v>75</v>
      </c>
      <c r="L9" s="120">
        <v>202.42</v>
      </c>
      <c r="M9" s="29">
        <v>9.2</v>
      </c>
    </row>
    <row r="10" spans="1:13" ht="24.75" customHeight="1">
      <c r="A10" s="15" t="s">
        <v>17</v>
      </c>
      <c r="B10" s="20">
        <v>37.15</v>
      </c>
      <c r="C10" s="21">
        <v>1.69</v>
      </c>
      <c r="D10" s="26">
        <v>37.15</v>
      </c>
      <c r="E10" s="27">
        <v>1.69</v>
      </c>
      <c r="F10" s="20">
        <v>37.15</v>
      </c>
      <c r="G10" s="86">
        <v>1.69</v>
      </c>
      <c r="H10" s="20">
        <v>37.15</v>
      </c>
      <c r="I10" s="21">
        <v>1.69</v>
      </c>
      <c r="J10" s="20" t="s">
        <v>75</v>
      </c>
      <c r="K10" s="21" t="s">
        <v>75</v>
      </c>
      <c r="L10" s="120">
        <v>37.15</v>
      </c>
      <c r="M10" s="29">
        <v>1.69</v>
      </c>
    </row>
    <row r="11" spans="1:13" ht="24" customHeight="1">
      <c r="A11" s="15" t="s">
        <v>18</v>
      </c>
      <c r="B11" s="20">
        <v>29.38</v>
      </c>
      <c r="C11" s="21">
        <v>1.34</v>
      </c>
      <c r="D11" s="26">
        <v>29.38</v>
      </c>
      <c r="E11" s="27">
        <v>1.34</v>
      </c>
      <c r="F11" s="20">
        <v>29.38</v>
      </c>
      <c r="G11" s="86">
        <v>1.34</v>
      </c>
      <c r="H11" s="20">
        <v>29.38</v>
      </c>
      <c r="I11" s="21">
        <v>1.34</v>
      </c>
      <c r="J11" s="20" t="s">
        <v>75</v>
      </c>
      <c r="K11" s="21" t="s">
        <v>75</v>
      </c>
      <c r="L11" s="120">
        <v>29.38</v>
      </c>
      <c r="M11" s="29">
        <v>1.34</v>
      </c>
    </row>
    <row r="12" spans="1:13" ht="19.5" customHeight="1">
      <c r="A12" s="16" t="s">
        <v>19</v>
      </c>
      <c r="B12" s="20">
        <v>25.91</v>
      </c>
      <c r="C12" s="21">
        <v>1.18</v>
      </c>
      <c r="D12" s="26">
        <v>25.91</v>
      </c>
      <c r="E12" s="27">
        <v>1.18</v>
      </c>
      <c r="F12" s="20">
        <v>25.91</v>
      </c>
      <c r="G12" s="86">
        <v>1.18</v>
      </c>
      <c r="H12" s="20">
        <v>25.91</v>
      </c>
      <c r="I12" s="21">
        <v>1.18</v>
      </c>
      <c r="J12" s="20" t="s">
        <v>75</v>
      </c>
      <c r="K12" s="21" t="s">
        <v>75</v>
      </c>
      <c r="L12" s="120">
        <v>25.91</v>
      </c>
      <c r="M12" s="29">
        <v>1.18</v>
      </c>
    </row>
    <row r="13" spans="1:13" ht="19.5" customHeight="1">
      <c r="A13" s="16" t="s">
        <v>20</v>
      </c>
      <c r="B13" s="20">
        <v>44.85</v>
      </c>
      <c r="C13" s="21">
        <v>2.04</v>
      </c>
      <c r="D13" s="26">
        <v>44.85</v>
      </c>
      <c r="E13" s="27">
        <v>2.04</v>
      </c>
      <c r="F13" s="20">
        <v>44.85</v>
      </c>
      <c r="G13" s="86">
        <v>2.04</v>
      </c>
      <c r="H13" s="20">
        <v>44.85</v>
      </c>
      <c r="I13" s="21">
        <v>2.04</v>
      </c>
      <c r="J13" s="20" t="s">
        <v>75</v>
      </c>
      <c r="K13" s="21" t="s">
        <v>75</v>
      </c>
      <c r="L13" s="120">
        <v>44.85</v>
      </c>
      <c r="M13" s="29">
        <v>2.04</v>
      </c>
    </row>
    <row r="14" spans="1:13" ht="19.5" customHeight="1">
      <c r="A14" s="16" t="s">
        <v>21</v>
      </c>
      <c r="B14" s="20">
        <v>241.23</v>
      </c>
      <c r="C14" s="21">
        <v>10.97</v>
      </c>
      <c r="D14" s="26">
        <v>241.23</v>
      </c>
      <c r="E14" s="27">
        <v>10.97</v>
      </c>
      <c r="F14" s="20">
        <v>241.23</v>
      </c>
      <c r="G14" s="86">
        <v>10.97</v>
      </c>
      <c r="H14" s="20">
        <v>241.23</v>
      </c>
      <c r="I14" s="21">
        <v>10.97</v>
      </c>
      <c r="J14" s="20" t="s">
        <v>75</v>
      </c>
      <c r="K14" s="21" t="s">
        <v>75</v>
      </c>
      <c r="L14" s="120">
        <v>241.23</v>
      </c>
      <c r="M14" s="29">
        <v>10.97</v>
      </c>
    </row>
    <row r="15" spans="1:13" ht="19.5" customHeight="1" thickBot="1">
      <c r="A15" s="30" t="s">
        <v>0</v>
      </c>
      <c r="B15" s="31">
        <v>2199.58</v>
      </c>
      <c r="C15" s="32">
        <v>100</v>
      </c>
      <c r="D15" s="33">
        <v>2199.58</v>
      </c>
      <c r="E15" s="34">
        <v>100</v>
      </c>
      <c r="F15" s="31">
        <v>2199.58</v>
      </c>
      <c r="G15" s="87">
        <v>100</v>
      </c>
      <c r="H15" s="31">
        <v>2199.58</v>
      </c>
      <c r="I15" s="32">
        <v>100</v>
      </c>
      <c r="J15" s="31" t="s">
        <v>75</v>
      </c>
      <c r="K15" s="32" t="s">
        <v>75</v>
      </c>
      <c r="L15" s="121">
        <v>2199.58</v>
      </c>
      <c r="M15" s="35">
        <v>100</v>
      </c>
    </row>
    <row r="16" spans="1:13" ht="14.25" customHeight="1" thickTop="1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6" ht="14.25" customHeight="1">
      <c r="A17" s="125" t="s">
        <v>55</v>
      </c>
      <c r="B17" s="12"/>
      <c r="C17" s="12"/>
      <c r="D17" s="12"/>
      <c r="E17" s="12"/>
      <c r="F17" s="12"/>
    </row>
    <row r="18" ht="14.25" customHeight="1">
      <c r="A18" s="13" t="s">
        <v>72</v>
      </c>
    </row>
    <row r="19" spans="1:6" ht="14.25" customHeight="1">
      <c r="A19" s="199" t="s">
        <v>74</v>
      </c>
      <c r="B19" s="200"/>
      <c r="C19" s="200"/>
      <c r="D19" s="200"/>
      <c r="E19" s="200"/>
      <c r="F19" s="200"/>
    </row>
    <row r="20" ht="14.25" customHeight="1">
      <c r="A20" t="s">
        <v>67</v>
      </c>
    </row>
    <row r="23" ht="12.75">
      <c r="E23" s="2" t="s">
        <v>8</v>
      </c>
    </row>
  </sheetData>
  <sheetProtection/>
  <mergeCells count="11">
    <mergeCell ref="H4:I4"/>
    <mergeCell ref="A16:M16"/>
    <mergeCell ref="L4:M4"/>
    <mergeCell ref="A2:M2"/>
    <mergeCell ref="A3:M3"/>
    <mergeCell ref="A19:F19"/>
    <mergeCell ref="A4:A5"/>
    <mergeCell ref="B4:C4"/>
    <mergeCell ref="D4:E4"/>
    <mergeCell ref="F4:G4"/>
    <mergeCell ref="J4:K4"/>
  </mergeCells>
  <hyperlinks>
    <hyperlink ref="A1" r:id="rId1" display="http://kayham.erciyes.edu.tr/"/>
  </hyperlinks>
  <printOptions/>
  <pageMargins left="0.71" right="0.75" top="0.37" bottom="0.46" header="0.18" footer="0.35"/>
  <pageSetup horizontalDpi="600" verticalDpi="600" orientation="landscape" paperSize="9" scale="6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38.00390625" style="0" customWidth="1"/>
    <col min="2" max="2" width="13.75390625" style="0" customWidth="1"/>
    <col min="3" max="3" width="17.75390625" style="0" customWidth="1"/>
    <col min="4" max="4" width="13.75390625" style="0" customWidth="1"/>
    <col min="5" max="5" width="17.75390625" style="0" customWidth="1"/>
    <col min="6" max="6" width="13.75390625" style="0" customWidth="1"/>
    <col min="7" max="7" width="17.75390625" style="0" customWidth="1"/>
    <col min="8" max="8" width="13.75390625" style="0" customWidth="1"/>
    <col min="9" max="9" width="17.75390625" style="0" customWidth="1"/>
  </cols>
  <sheetData>
    <row r="1" spans="1:9" ht="13.5" thickBot="1">
      <c r="A1" s="3" t="s">
        <v>9</v>
      </c>
      <c r="B1" s="3"/>
      <c r="C1" s="3"/>
      <c r="D1" s="3"/>
      <c r="E1" s="3"/>
      <c r="F1" s="3"/>
      <c r="G1" s="3"/>
      <c r="I1" s="4" t="s">
        <v>6</v>
      </c>
    </row>
    <row r="2" spans="1:9" ht="24" customHeight="1" thickBot="1" thickTop="1">
      <c r="A2" s="193" t="s">
        <v>91</v>
      </c>
      <c r="B2" s="204"/>
      <c r="C2" s="204"/>
      <c r="D2" s="204"/>
      <c r="E2" s="204"/>
      <c r="F2" s="204"/>
      <c r="G2" s="204"/>
      <c r="H2" s="194"/>
      <c r="I2" s="195"/>
    </row>
    <row r="3" spans="1:9" ht="27.75" customHeight="1" thickBot="1">
      <c r="A3" s="196" t="s">
        <v>96</v>
      </c>
      <c r="B3" s="205"/>
      <c r="C3" s="205"/>
      <c r="D3" s="205"/>
      <c r="E3" s="205"/>
      <c r="F3" s="205"/>
      <c r="G3" s="205"/>
      <c r="H3" s="197"/>
      <c r="I3" s="198"/>
    </row>
    <row r="4" spans="1:9" ht="27.75" customHeight="1" thickBot="1">
      <c r="A4" s="201" t="s">
        <v>10</v>
      </c>
      <c r="B4" s="191">
        <v>2015</v>
      </c>
      <c r="C4" s="202"/>
      <c r="D4" s="191">
        <v>2016</v>
      </c>
      <c r="E4" s="202"/>
      <c r="F4" s="191">
        <v>2017</v>
      </c>
      <c r="G4" s="202"/>
      <c r="H4" s="206">
        <v>2018</v>
      </c>
      <c r="I4" s="192"/>
    </row>
    <row r="5" spans="1:9" ht="48" customHeight="1" thickBot="1">
      <c r="A5" s="201"/>
      <c r="B5" s="132" t="s">
        <v>12</v>
      </c>
      <c r="C5" s="159" t="s">
        <v>11</v>
      </c>
      <c r="D5" s="132" t="s">
        <v>12</v>
      </c>
      <c r="E5" s="159" t="s">
        <v>11</v>
      </c>
      <c r="F5" s="132" t="s">
        <v>12</v>
      </c>
      <c r="G5" s="159" t="s">
        <v>11</v>
      </c>
      <c r="H5" s="158" t="s">
        <v>12</v>
      </c>
      <c r="I5" s="124" t="s">
        <v>11</v>
      </c>
    </row>
    <row r="6" spans="1:9" ht="24.75" customHeight="1">
      <c r="A6" s="14" t="s">
        <v>77</v>
      </c>
      <c r="B6" s="18">
        <v>1585</v>
      </c>
      <c r="C6" s="160">
        <v>72.07</v>
      </c>
      <c r="D6" s="18">
        <v>1585</v>
      </c>
      <c r="E6" s="160">
        <v>72.07</v>
      </c>
      <c r="F6" s="18">
        <v>1585</v>
      </c>
      <c r="G6" s="160">
        <v>72.07</v>
      </c>
      <c r="H6" s="119">
        <v>1578.3</v>
      </c>
      <c r="I6" s="133">
        <v>71.76</v>
      </c>
    </row>
    <row r="7" spans="1:9" ht="24.75" customHeight="1">
      <c r="A7" s="15" t="s">
        <v>78</v>
      </c>
      <c r="B7" s="20">
        <v>2.48</v>
      </c>
      <c r="C7" s="161">
        <v>0.11</v>
      </c>
      <c r="D7" s="20">
        <v>2.48</v>
      </c>
      <c r="E7" s="161">
        <v>0.11</v>
      </c>
      <c r="F7" s="20">
        <v>2.48</v>
      </c>
      <c r="G7" s="161">
        <v>0.11</v>
      </c>
      <c r="H7" s="120">
        <v>18.53</v>
      </c>
      <c r="I7" s="134">
        <v>0.84</v>
      </c>
    </row>
    <row r="8" spans="1:9" ht="24.75" customHeight="1">
      <c r="A8" s="15" t="s">
        <v>79</v>
      </c>
      <c r="B8" s="20">
        <v>36.25</v>
      </c>
      <c r="C8" s="161">
        <v>1.65</v>
      </c>
      <c r="D8" s="20">
        <v>36.25</v>
      </c>
      <c r="E8" s="161">
        <v>1.65</v>
      </c>
      <c r="F8" s="20">
        <v>36.25</v>
      </c>
      <c r="G8" s="161">
        <v>1.65</v>
      </c>
      <c r="H8" s="120">
        <v>43.24</v>
      </c>
      <c r="I8" s="134">
        <v>1.97</v>
      </c>
    </row>
    <row r="9" spans="1:9" ht="24.75" customHeight="1">
      <c r="A9" s="15" t="s">
        <v>80</v>
      </c>
      <c r="B9" s="20">
        <v>12.64</v>
      </c>
      <c r="C9" s="161">
        <v>0.57</v>
      </c>
      <c r="D9" s="20">
        <v>12.64</v>
      </c>
      <c r="E9" s="161">
        <v>0.57</v>
      </c>
      <c r="F9" s="20">
        <v>12.64</v>
      </c>
      <c r="G9" s="161">
        <v>0.57</v>
      </c>
      <c r="H9" s="120">
        <v>16.76</v>
      </c>
      <c r="I9" s="134">
        <v>0.76</v>
      </c>
    </row>
    <row r="10" spans="1:9" ht="24.75" customHeight="1">
      <c r="A10" s="15" t="s">
        <v>81</v>
      </c>
      <c r="B10" s="20">
        <v>4.7</v>
      </c>
      <c r="C10" s="161">
        <v>0.21</v>
      </c>
      <c r="D10" s="20">
        <v>4.7</v>
      </c>
      <c r="E10" s="161">
        <v>0.21</v>
      </c>
      <c r="F10" s="20">
        <v>4.7</v>
      </c>
      <c r="G10" s="161">
        <v>0.21</v>
      </c>
      <c r="H10" s="120">
        <v>4.49</v>
      </c>
      <c r="I10" s="134">
        <v>0.2</v>
      </c>
    </row>
    <row r="11" spans="1:9" ht="24.75" customHeight="1">
      <c r="A11" s="15" t="s">
        <v>82</v>
      </c>
      <c r="B11" s="20">
        <v>197.97</v>
      </c>
      <c r="C11" s="161">
        <v>9</v>
      </c>
      <c r="D11" s="20">
        <v>197.97</v>
      </c>
      <c r="E11" s="161">
        <v>9</v>
      </c>
      <c r="F11" s="20">
        <v>197.97</v>
      </c>
      <c r="G11" s="161">
        <v>9</v>
      </c>
      <c r="H11" s="120">
        <v>199.75</v>
      </c>
      <c r="I11" s="134">
        <v>9.08</v>
      </c>
    </row>
    <row r="12" spans="1:9" ht="24.75" customHeight="1">
      <c r="A12" s="15" t="s">
        <v>83</v>
      </c>
      <c r="B12" s="20">
        <v>3.37</v>
      </c>
      <c r="C12" s="161">
        <v>0.15</v>
      </c>
      <c r="D12" s="20">
        <v>3.37</v>
      </c>
      <c r="E12" s="161">
        <v>0.15</v>
      </c>
      <c r="F12" s="20">
        <v>3.37</v>
      </c>
      <c r="G12" s="161">
        <v>0.15</v>
      </c>
      <c r="H12" s="120">
        <v>3.37</v>
      </c>
      <c r="I12" s="134">
        <v>0.15</v>
      </c>
    </row>
    <row r="13" spans="1:9" ht="24.75" customHeight="1">
      <c r="A13" s="15" t="s">
        <v>84</v>
      </c>
      <c r="B13" s="20">
        <v>14.42</v>
      </c>
      <c r="C13" s="161">
        <v>0.66</v>
      </c>
      <c r="D13" s="20">
        <v>14.42</v>
      </c>
      <c r="E13" s="161">
        <v>0.66</v>
      </c>
      <c r="F13" s="20">
        <v>14.42</v>
      </c>
      <c r="G13" s="161">
        <v>0.66</v>
      </c>
      <c r="H13" s="120">
        <v>14.42</v>
      </c>
      <c r="I13" s="134">
        <v>0.66</v>
      </c>
    </row>
    <row r="14" spans="1:9" ht="24.75" customHeight="1">
      <c r="A14" s="15" t="s">
        <v>85</v>
      </c>
      <c r="B14" s="20">
        <v>16.62</v>
      </c>
      <c r="C14" s="161">
        <v>0.76</v>
      </c>
      <c r="D14" s="20">
        <v>16.62</v>
      </c>
      <c r="E14" s="161">
        <v>0.76</v>
      </c>
      <c r="F14" s="20">
        <v>16.62</v>
      </c>
      <c r="G14" s="161">
        <v>0.76</v>
      </c>
      <c r="H14" s="120">
        <v>16.62</v>
      </c>
      <c r="I14" s="134">
        <v>0.76</v>
      </c>
    </row>
    <row r="15" spans="1:9" ht="24.75" customHeight="1">
      <c r="A15" s="15" t="s">
        <v>86</v>
      </c>
      <c r="B15" s="20">
        <v>1.53</v>
      </c>
      <c r="C15" s="161">
        <v>0.07</v>
      </c>
      <c r="D15" s="20">
        <v>1.53</v>
      </c>
      <c r="E15" s="161">
        <v>0.07</v>
      </c>
      <c r="F15" s="20">
        <v>1.53</v>
      </c>
      <c r="G15" s="161">
        <v>0.07</v>
      </c>
      <c r="H15" s="120">
        <v>1.53</v>
      </c>
      <c r="I15" s="134">
        <v>0.07</v>
      </c>
    </row>
    <row r="16" spans="1:9" ht="24.75" customHeight="1">
      <c r="A16" s="15" t="s">
        <v>87</v>
      </c>
      <c r="B16" s="20">
        <v>26.63</v>
      </c>
      <c r="C16" s="161">
        <v>1.21</v>
      </c>
      <c r="D16" s="20">
        <v>26.63</v>
      </c>
      <c r="E16" s="161">
        <v>1.21</v>
      </c>
      <c r="F16" s="20">
        <v>26.63</v>
      </c>
      <c r="G16" s="161">
        <v>1.21</v>
      </c>
      <c r="H16" s="120">
        <v>5.22</v>
      </c>
      <c r="I16" s="134">
        <v>0.24</v>
      </c>
    </row>
    <row r="17" spans="1:9" ht="24.75" customHeight="1">
      <c r="A17" s="15" t="s">
        <v>88</v>
      </c>
      <c r="B17" s="20">
        <v>8.34</v>
      </c>
      <c r="C17" s="161">
        <v>0.38</v>
      </c>
      <c r="D17" s="20">
        <v>8.34</v>
      </c>
      <c r="E17" s="161">
        <v>0.38</v>
      </c>
      <c r="F17" s="20">
        <v>8.34</v>
      </c>
      <c r="G17" s="161">
        <v>0.38</v>
      </c>
      <c r="H17" s="120">
        <v>8.34</v>
      </c>
      <c r="I17" s="134">
        <v>0.38</v>
      </c>
    </row>
    <row r="18" spans="1:9" ht="24.75" customHeight="1">
      <c r="A18" s="15" t="s">
        <v>89</v>
      </c>
      <c r="B18" s="20">
        <v>44.85</v>
      </c>
      <c r="C18" s="161">
        <v>2.04</v>
      </c>
      <c r="D18" s="20">
        <v>44.85</v>
      </c>
      <c r="E18" s="161">
        <v>2.04</v>
      </c>
      <c r="F18" s="20">
        <v>44.85</v>
      </c>
      <c r="G18" s="161">
        <v>2.04</v>
      </c>
      <c r="H18" s="120">
        <v>44.85</v>
      </c>
      <c r="I18" s="134">
        <v>2.04</v>
      </c>
    </row>
    <row r="19" spans="1:9" ht="24.75" customHeight="1">
      <c r="A19" s="15" t="s">
        <v>90</v>
      </c>
      <c r="B19" s="20">
        <v>3.98</v>
      </c>
      <c r="C19" s="161">
        <v>0.18</v>
      </c>
      <c r="D19" s="20">
        <v>3.98</v>
      </c>
      <c r="E19" s="161">
        <v>0.18</v>
      </c>
      <c r="F19" s="20">
        <v>3.98</v>
      </c>
      <c r="G19" s="161">
        <v>0.18</v>
      </c>
      <c r="H19" s="120">
        <v>3.94</v>
      </c>
      <c r="I19" s="134">
        <v>0.18</v>
      </c>
    </row>
    <row r="20" spans="1:9" ht="24.75" customHeight="1">
      <c r="A20" s="15" t="s">
        <v>21</v>
      </c>
      <c r="B20" s="20">
        <v>240.56</v>
      </c>
      <c r="C20" s="161">
        <v>10.94</v>
      </c>
      <c r="D20" s="20">
        <v>240.56</v>
      </c>
      <c r="E20" s="161">
        <v>10.94</v>
      </c>
      <c r="F20" s="20">
        <v>240.56</v>
      </c>
      <c r="G20" s="161">
        <v>10.94</v>
      </c>
      <c r="H20" s="120">
        <v>239.97</v>
      </c>
      <c r="I20" s="134">
        <v>10.91</v>
      </c>
    </row>
    <row r="21" spans="1:9" ht="19.5" customHeight="1" thickBot="1">
      <c r="A21" s="30" t="s">
        <v>0</v>
      </c>
      <c r="B21" s="31">
        <v>2199.34</v>
      </c>
      <c r="C21" s="174">
        <v>100</v>
      </c>
      <c r="D21" s="31">
        <v>2199.34</v>
      </c>
      <c r="E21" s="174">
        <v>100</v>
      </c>
      <c r="F21" s="31">
        <v>2199.34</v>
      </c>
      <c r="G21" s="174">
        <v>100</v>
      </c>
      <c r="H21" s="121">
        <v>2199.34</v>
      </c>
      <c r="I21" s="135">
        <v>100</v>
      </c>
    </row>
    <row r="22" spans="1:9" ht="14.25" customHeight="1" thickTop="1">
      <c r="A22" s="203"/>
      <c r="B22" s="203"/>
      <c r="C22" s="203"/>
      <c r="D22" s="203"/>
      <c r="E22" s="203"/>
      <c r="F22" s="203"/>
      <c r="G22" s="203"/>
      <c r="H22" s="203"/>
      <c r="I22" s="203"/>
    </row>
    <row r="23" spans="1:7" ht="14.25" customHeight="1">
      <c r="A23" s="131" t="s">
        <v>76</v>
      </c>
      <c r="B23" s="131"/>
      <c r="C23" s="131"/>
      <c r="D23" s="131"/>
      <c r="E23" s="131"/>
      <c r="F23" s="131"/>
      <c r="G23" s="131"/>
    </row>
    <row r="24" spans="1:7" ht="14.25" customHeight="1">
      <c r="A24" s="131" t="s">
        <v>97</v>
      </c>
      <c r="B24" s="131"/>
      <c r="C24" s="131"/>
      <c r="D24" s="131"/>
      <c r="E24" s="131"/>
      <c r="F24" s="131"/>
      <c r="G24" s="131"/>
    </row>
    <row r="25" spans="1:7" ht="14.25" customHeight="1">
      <c r="A25" s="125" t="s">
        <v>98</v>
      </c>
      <c r="B25" s="125"/>
      <c r="C25" s="125"/>
      <c r="D25" s="125"/>
      <c r="E25" s="125"/>
      <c r="F25" s="125"/>
      <c r="G25" s="125"/>
    </row>
    <row r="26" ht="14.25" customHeight="1">
      <c r="A26" t="s">
        <v>67</v>
      </c>
    </row>
    <row r="29" ht="12.75">
      <c r="E29" s="2" t="s">
        <v>8</v>
      </c>
    </row>
  </sheetData>
  <sheetProtection/>
  <mergeCells count="8">
    <mergeCell ref="A22:I22"/>
    <mergeCell ref="A2:I2"/>
    <mergeCell ref="A3:I3"/>
    <mergeCell ref="A4:A5"/>
    <mergeCell ref="H4:I4"/>
    <mergeCell ref="B4:C4"/>
    <mergeCell ref="D4:E4"/>
    <mergeCell ref="F4:G4"/>
  </mergeCells>
  <hyperlinks>
    <hyperlink ref="A1" r:id="rId1" display="http://kayham.erciyes.edu.tr/"/>
  </hyperlinks>
  <printOptions/>
  <pageMargins left="0.71" right="0.75" top="0.37" bottom="0.46" header="0.18" footer="0.35"/>
  <pageSetup horizontalDpi="600" verticalDpi="600" orientation="landscape" paperSize="9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selection activeCell="A2" sqref="A2:AG2"/>
    </sheetView>
  </sheetViews>
  <sheetFormatPr defaultColWidth="9.00390625" defaultRowHeight="12.75"/>
  <cols>
    <col min="1" max="1" width="20.00390625" style="0" customWidth="1"/>
    <col min="2" max="2" width="7.75390625" style="0" customWidth="1"/>
    <col min="3" max="3" width="10.625" style="0" customWidth="1"/>
    <col min="4" max="4" width="12.25390625" style="0" customWidth="1"/>
    <col min="5" max="5" width="10.75390625" style="0" customWidth="1"/>
    <col min="6" max="6" width="7.75390625" style="0" customWidth="1"/>
    <col min="7" max="8" width="11.625" style="0" customWidth="1"/>
    <col min="9" max="9" width="11.75390625" style="0" customWidth="1"/>
    <col min="10" max="10" width="7.75390625" style="0" customWidth="1"/>
    <col min="11" max="12" width="10.375" style="0" customWidth="1"/>
    <col min="13" max="13" width="10.125" style="0" customWidth="1"/>
    <col min="14" max="14" width="7.75390625" style="0" customWidth="1"/>
    <col min="15" max="17" width="9.125" style="0" customWidth="1"/>
    <col min="18" max="18" width="7.75390625" style="0" customWidth="1"/>
    <col min="19" max="21" width="9.125" style="0" customWidth="1"/>
    <col min="22" max="22" width="7.75390625" style="0" customWidth="1"/>
    <col min="23" max="29" width="9.125" style="0" customWidth="1"/>
    <col min="30" max="30" width="7.75390625" style="0" customWidth="1"/>
  </cols>
  <sheetData>
    <row r="1" spans="1:33" ht="13.5" thickBot="1">
      <c r="A1" s="3" t="s">
        <v>9</v>
      </c>
      <c r="AG1" s="4" t="s">
        <v>6</v>
      </c>
    </row>
    <row r="2" spans="1:33" ht="25.5" customHeight="1" thickBot="1" thickTop="1">
      <c r="A2" s="193" t="s">
        <v>30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5"/>
    </row>
    <row r="3" spans="1:33" ht="26.25" customHeight="1" thickBot="1">
      <c r="A3" s="196" t="s">
        <v>99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8"/>
    </row>
    <row r="4" spans="1:33" ht="26.25" customHeight="1" thickBot="1">
      <c r="A4" s="11"/>
      <c r="B4" s="207">
        <v>2009</v>
      </c>
      <c r="C4" s="208"/>
      <c r="D4" s="208"/>
      <c r="E4" s="209"/>
      <c r="F4" s="207">
        <v>2010</v>
      </c>
      <c r="G4" s="208"/>
      <c r="H4" s="208"/>
      <c r="I4" s="209"/>
      <c r="J4" s="207">
        <v>2011</v>
      </c>
      <c r="K4" s="208"/>
      <c r="L4" s="208"/>
      <c r="M4" s="208"/>
      <c r="N4" s="210">
        <v>2012</v>
      </c>
      <c r="O4" s="211"/>
      <c r="P4" s="211"/>
      <c r="Q4" s="214"/>
      <c r="R4" s="207">
        <v>2015</v>
      </c>
      <c r="S4" s="208"/>
      <c r="T4" s="208"/>
      <c r="U4" s="208"/>
      <c r="V4" s="207">
        <v>2016</v>
      </c>
      <c r="W4" s="208"/>
      <c r="X4" s="208"/>
      <c r="Y4" s="208"/>
      <c r="Z4" s="210">
        <v>2017</v>
      </c>
      <c r="AA4" s="211"/>
      <c r="AB4" s="211"/>
      <c r="AC4" s="214"/>
      <c r="AD4" s="210">
        <v>2018</v>
      </c>
      <c r="AE4" s="211"/>
      <c r="AF4" s="211"/>
      <c r="AG4" s="212"/>
    </row>
    <row r="5" spans="1:33" ht="41.25" customHeight="1" thickBot="1">
      <c r="A5" s="40" t="s">
        <v>22</v>
      </c>
      <c r="B5" s="41" t="s">
        <v>23</v>
      </c>
      <c r="C5" s="36" t="s">
        <v>24</v>
      </c>
      <c r="D5" s="36" t="s">
        <v>25</v>
      </c>
      <c r="E5" s="42" t="s">
        <v>0</v>
      </c>
      <c r="F5" s="41" t="s">
        <v>23</v>
      </c>
      <c r="G5" s="36" t="s">
        <v>24</v>
      </c>
      <c r="H5" s="36" t="s">
        <v>25</v>
      </c>
      <c r="I5" s="42" t="s">
        <v>0</v>
      </c>
      <c r="J5" s="41" t="s">
        <v>23</v>
      </c>
      <c r="K5" s="36" t="s">
        <v>24</v>
      </c>
      <c r="L5" s="36" t="s">
        <v>25</v>
      </c>
      <c r="M5" s="81" t="s">
        <v>0</v>
      </c>
      <c r="N5" s="41" t="s">
        <v>23</v>
      </c>
      <c r="O5" s="36" t="s">
        <v>24</v>
      </c>
      <c r="P5" s="36" t="s">
        <v>25</v>
      </c>
      <c r="Q5" s="42" t="s">
        <v>0</v>
      </c>
      <c r="R5" s="41" t="s">
        <v>23</v>
      </c>
      <c r="S5" s="36" t="s">
        <v>24</v>
      </c>
      <c r="T5" s="36" t="s">
        <v>25</v>
      </c>
      <c r="U5" s="81" t="s">
        <v>0</v>
      </c>
      <c r="V5" s="41" t="s">
        <v>23</v>
      </c>
      <c r="W5" s="36" t="s">
        <v>24</v>
      </c>
      <c r="X5" s="36" t="s">
        <v>25</v>
      </c>
      <c r="Y5" s="81" t="s">
        <v>0</v>
      </c>
      <c r="Z5" s="41" t="s">
        <v>23</v>
      </c>
      <c r="AA5" s="36" t="s">
        <v>24</v>
      </c>
      <c r="AB5" s="36" t="s">
        <v>25</v>
      </c>
      <c r="AC5" s="42" t="s">
        <v>0</v>
      </c>
      <c r="AD5" s="136" t="s">
        <v>23</v>
      </c>
      <c r="AE5" s="36" t="s">
        <v>24</v>
      </c>
      <c r="AF5" s="36" t="s">
        <v>25</v>
      </c>
      <c r="AG5" s="37" t="s">
        <v>0</v>
      </c>
    </row>
    <row r="6" spans="1:33" ht="21.75" customHeight="1">
      <c r="A6" s="46" t="s">
        <v>26</v>
      </c>
      <c r="B6" s="18">
        <v>396</v>
      </c>
      <c r="C6" s="43">
        <v>86</v>
      </c>
      <c r="D6" s="43">
        <v>243</v>
      </c>
      <c r="E6" s="44">
        <v>725</v>
      </c>
      <c r="F6" s="22">
        <v>396</v>
      </c>
      <c r="G6" s="6">
        <v>86</v>
      </c>
      <c r="H6" s="6">
        <v>252</v>
      </c>
      <c r="I6" s="38">
        <f>SUM(F6:H6)</f>
        <v>734</v>
      </c>
      <c r="J6" s="18">
        <v>396</v>
      </c>
      <c r="K6" s="43">
        <v>86</v>
      </c>
      <c r="L6" s="43">
        <v>252</v>
      </c>
      <c r="M6" s="82">
        <v>763</v>
      </c>
      <c r="N6" s="18">
        <v>396</v>
      </c>
      <c r="O6" s="43">
        <v>86</v>
      </c>
      <c r="P6" s="43">
        <v>252</v>
      </c>
      <c r="Q6" s="44">
        <v>763</v>
      </c>
      <c r="R6" s="18" t="s">
        <v>75</v>
      </c>
      <c r="S6" s="43" t="s">
        <v>75</v>
      </c>
      <c r="T6" s="43" t="s">
        <v>75</v>
      </c>
      <c r="U6" s="82">
        <v>987</v>
      </c>
      <c r="V6" s="18" t="s">
        <v>75</v>
      </c>
      <c r="W6" s="43" t="s">
        <v>75</v>
      </c>
      <c r="X6" s="43" t="s">
        <v>75</v>
      </c>
      <c r="Y6" s="82">
        <v>987</v>
      </c>
      <c r="Z6" s="18" t="s">
        <v>75</v>
      </c>
      <c r="AA6" s="43" t="s">
        <v>75</v>
      </c>
      <c r="AB6" s="43" t="s">
        <v>75</v>
      </c>
      <c r="AC6" s="44">
        <v>1008</v>
      </c>
      <c r="AD6" s="137" t="s">
        <v>75</v>
      </c>
      <c r="AE6" s="6" t="s">
        <v>75</v>
      </c>
      <c r="AF6" s="6" t="s">
        <v>75</v>
      </c>
      <c r="AG6" s="47">
        <v>1085</v>
      </c>
    </row>
    <row r="7" spans="1:33" ht="23.25" customHeight="1">
      <c r="A7" s="48" t="s">
        <v>27</v>
      </c>
      <c r="B7" s="20">
        <v>9</v>
      </c>
      <c r="C7" s="17">
        <v>9</v>
      </c>
      <c r="D7" s="17">
        <v>25</v>
      </c>
      <c r="E7" s="45">
        <v>43</v>
      </c>
      <c r="F7" s="23">
        <v>9</v>
      </c>
      <c r="G7" s="5">
        <v>9</v>
      </c>
      <c r="H7" s="5">
        <v>27</v>
      </c>
      <c r="I7" s="39">
        <f>SUM(F7:H7)</f>
        <v>45</v>
      </c>
      <c r="J7" s="20">
        <v>9</v>
      </c>
      <c r="K7" s="17">
        <v>9</v>
      </c>
      <c r="L7" s="17">
        <v>27</v>
      </c>
      <c r="M7" s="83">
        <v>88</v>
      </c>
      <c r="N7" s="20">
        <v>9</v>
      </c>
      <c r="O7" s="17">
        <v>9</v>
      </c>
      <c r="P7" s="17">
        <v>27</v>
      </c>
      <c r="Q7" s="45">
        <v>88</v>
      </c>
      <c r="R7" s="20" t="s">
        <v>75</v>
      </c>
      <c r="S7" s="17" t="s">
        <v>75</v>
      </c>
      <c r="T7" s="17" t="s">
        <v>75</v>
      </c>
      <c r="U7" s="83">
        <v>70</v>
      </c>
      <c r="V7" s="20" t="s">
        <v>75</v>
      </c>
      <c r="W7" s="17" t="s">
        <v>75</v>
      </c>
      <c r="X7" s="17" t="s">
        <v>75</v>
      </c>
      <c r="Y7" s="83">
        <v>70</v>
      </c>
      <c r="Z7" s="20" t="s">
        <v>75</v>
      </c>
      <c r="AA7" s="17" t="s">
        <v>75</v>
      </c>
      <c r="AB7" s="17" t="s">
        <v>75</v>
      </c>
      <c r="AC7" s="45">
        <v>88</v>
      </c>
      <c r="AD7" s="138" t="s">
        <v>75</v>
      </c>
      <c r="AE7" s="5" t="s">
        <v>75</v>
      </c>
      <c r="AF7" s="5" t="s">
        <v>75</v>
      </c>
      <c r="AG7" s="49">
        <v>46</v>
      </c>
    </row>
    <row r="8" spans="1:33" ht="21.75" customHeight="1">
      <c r="A8" s="48" t="s">
        <v>28</v>
      </c>
      <c r="B8" s="20">
        <v>7</v>
      </c>
      <c r="C8" s="17">
        <v>9</v>
      </c>
      <c r="D8" s="17">
        <v>36</v>
      </c>
      <c r="E8" s="45">
        <v>52</v>
      </c>
      <c r="F8" s="23">
        <v>7</v>
      </c>
      <c r="G8" s="5">
        <v>9</v>
      </c>
      <c r="H8" s="5">
        <v>36</v>
      </c>
      <c r="I8" s="39">
        <f>SUM(F8:H8)</f>
        <v>52</v>
      </c>
      <c r="J8" s="20">
        <v>7</v>
      </c>
      <c r="K8" s="17">
        <v>9</v>
      </c>
      <c r="L8" s="17">
        <v>36</v>
      </c>
      <c r="M8" s="83">
        <v>45</v>
      </c>
      <c r="N8" s="20">
        <v>7</v>
      </c>
      <c r="O8" s="17">
        <v>9</v>
      </c>
      <c r="P8" s="17">
        <v>36</v>
      </c>
      <c r="Q8" s="45">
        <v>45</v>
      </c>
      <c r="R8" s="20" t="s">
        <v>75</v>
      </c>
      <c r="S8" s="17" t="s">
        <v>75</v>
      </c>
      <c r="T8" s="17" t="s">
        <v>75</v>
      </c>
      <c r="U8" s="83">
        <v>55</v>
      </c>
      <c r="V8" s="20" t="s">
        <v>75</v>
      </c>
      <c r="W8" s="17" t="s">
        <v>75</v>
      </c>
      <c r="X8" s="17" t="s">
        <v>75</v>
      </c>
      <c r="Y8" s="83">
        <v>55</v>
      </c>
      <c r="Z8" s="20" t="s">
        <v>75</v>
      </c>
      <c r="AA8" s="17" t="s">
        <v>75</v>
      </c>
      <c r="AB8" s="17" t="s">
        <v>75</v>
      </c>
      <c r="AC8" s="45">
        <v>92</v>
      </c>
      <c r="AD8" s="138" t="s">
        <v>75</v>
      </c>
      <c r="AE8" s="5" t="s">
        <v>75</v>
      </c>
      <c r="AF8" s="5" t="s">
        <v>75</v>
      </c>
      <c r="AG8" s="49">
        <v>46</v>
      </c>
    </row>
    <row r="9" spans="1:33" ht="24" customHeight="1">
      <c r="A9" s="48" t="s">
        <v>29</v>
      </c>
      <c r="B9" s="20">
        <v>45</v>
      </c>
      <c r="C9" s="17">
        <v>200</v>
      </c>
      <c r="D9" s="17">
        <v>173</v>
      </c>
      <c r="E9" s="45">
        <v>418</v>
      </c>
      <c r="F9" s="23">
        <v>45</v>
      </c>
      <c r="G9" s="5">
        <v>200</v>
      </c>
      <c r="H9" s="5">
        <v>173</v>
      </c>
      <c r="I9" s="39">
        <f>SUM(F9:H9)</f>
        <v>418</v>
      </c>
      <c r="J9" s="20">
        <v>45</v>
      </c>
      <c r="K9" s="17">
        <v>200</v>
      </c>
      <c r="L9" s="17">
        <v>173</v>
      </c>
      <c r="M9" s="83">
        <v>346</v>
      </c>
      <c r="N9" s="20">
        <v>45</v>
      </c>
      <c r="O9" s="17">
        <v>200</v>
      </c>
      <c r="P9" s="17">
        <v>173</v>
      </c>
      <c r="Q9" s="45">
        <v>346</v>
      </c>
      <c r="R9" s="20" t="s">
        <v>75</v>
      </c>
      <c r="S9" s="17" t="s">
        <v>75</v>
      </c>
      <c r="T9" s="17" t="s">
        <v>75</v>
      </c>
      <c r="U9" s="83">
        <v>119</v>
      </c>
      <c r="V9" s="20" t="s">
        <v>75</v>
      </c>
      <c r="W9" s="17" t="s">
        <v>75</v>
      </c>
      <c r="X9" s="17" t="s">
        <v>75</v>
      </c>
      <c r="Y9" s="83">
        <v>119</v>
      </c>
      <c r="Z9" s="20" t="s">
        <v>75</v>
      </c>
      <c r="AA9" s="17" t="s">
        <v>75</v>
      </c>
      <c r="AB9" s="17" t="s">
        <v>75</v>
      </c>
      <c r="AC9" s="45">
        <v>54</v>
      </c>
      <c r="AD9" s="138" t="s">
        <v>75</v>
      </c>
      <c r="AE9" s="5" t="s">
        <v>75</v>
      </c>
      <c r="AF9" s="5" t="s">
        <v>75</v>
      </c>
      <c r="AG9" s="49">
        <v>60</v>
      </c>
    </row>
    <row r="10" spans="1:33" ht="21.75" customHeight="1" thickBot="1">
      <c r="A10" s="50" t="s">
        <v>0</v>
      </c>
      <c r="B10" s="51">
        <v>457</v>
      </c>
      <c r="C10" s="52">
        <v>304</v>
      </c>
      <c r="D10" s="52">
        <v>477</v>
      </c>
      <c r="E10" s="53">
        <v>1238</v>
      </c>
      <c r="F10" s="54">
        <v>457</v>
      </c>
      <c r="G10" s="7">
        <v>304</v>
      </c>
      <c r="H10" s="7">
        <v>488</v>
      </c>
      <c r="I10" s="55">
        <f>SUM(F10:H10)</f>
        <v>1249</v>
      </c>
      <c r="J10" s="51">
        <v>457</v>
      </c>
      <c r="K10" s="52">
        <v>304</v>
      </c>
      <c r="L10" s="52">
        <v>488</v>
      </c>
      <c r="M10" s="84">
        <v>1249</v>
      </c>
      <c r="N10" s="51">
        <v>457</v>
      </c>
      <c r="O10" s="52">
        <v>304</v>
      </c>
      <c r="P10" s="52">
        <v>488</v>
      </c>
      <c r="Q10" s="53">
        <v>1249</v>
      </c>
      <c r="R10" s="51" t="s">
        <v>75</v>
      </c>
      <c r="S10" s="52" t="s">
        <v>75</v>
      </c>
      <c r="T10" s="52" t="s">
        <v>75</v>
      </c>
      <c r="U10" s="84">
        <v>1231</v>
      </c>
      <c r="V10" s="51" t="s">
        <v>75</v>
      </c>
      <c r="W10" s="52" t="s">
        <v>75</v>
      </c>
      <c r="X10" s="52" t="s">
        <v>75</v>
      </c>
      <c r="Y10" s="84">
        <v>1231</v>
      </c>
      <c r="Z10" s="51" t="s">
        <v>75</v>
      </c>
      <c r="AA10" s="52" t="s">
        <v>75</v>
      </c>
      <c r="AB10" s="52" t="s">
        <v>75</v>
      </c>
      <c r="AC10" s="53">
        <v>1242</v>
      </c>
      <c r="AD10" s="139" t="s">
        <v>75</v>
      </c>
      <c r="AE10" s="7" t="s">
        <v>75</v>
      </c>
      <c r="AF10" s="7" t="s">
        <v>75</v>
      </c>
      <c r="AG10" s="56">
        <v>1237</v>
      </c>
    </row>
    <row r="11" spans="1:33" ht="14.25" customHeight="1" thickTop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6" ht="14.25" customHeight="1">
      <c r="A12" s="199" t="s">
        <v>55</v>
      </c>
      <c r="B12" s="200"/>
      <c r="C12" s="200"/>
      <c r="D12" s="200"/>
      <c r="E12" s="200"/>
      <c r="F12" s="200"/>
    </row>
    <row r="13" spans="1:6" ht="14.25" customHeight="1">
      <c r="A13" s="199" t="s">
        <v>100</v>
      </c>
      <c r="B13" s="199"/>
      <c r="C13" s="199"/>
      <c r="D13" s="199"/>
      <c r="E13" s="12"/>
      <c r="F13" s="12"/>
    </row>
    <row r="14" spans="1:6" ht="14.25" customHeight="1">
      <c r="A14" s="199" t="s">
        <v>101</v>
      </c>
      <c r="B14" s="200"/>
      <c r="C14" s="200"/>
      <c r="D14" s="200"/>
      <c r="E14" s="200"/>
      <c r="F14" s="200"/>
    </row>
    <row r="15" spans="1:6" ht="14.25" customHeight="1">
      <c r="A15" s="199" t="s">
        <v>68</v>
      </c>
      <c r="B15" s="200"/>
      <c r="C15" s="200"/>
      <c r="D15" s="200"/>
      <c r="E15" s="200"/>
      <c r="F15" s="200"/>
    </row>
    <row r="16" spans="1:33" ht="14.25" customHeigh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</row>
    <row r="17" spans="1:6" ht="14.25" customHeight="1">
      <c r="A17" s="199" t="s">
        <v>95</v>
      </c>
      <c r="B17" s="200"/>
      <c r="C17" s="200"/>
      <c r="D17" s="200"/>
      <c r="E17" s="200"/>
      <c r="F17" s="200"/>
    </row>
    <row r="18" spans="1:6" ht="16.5" customHeight="1">
      <c r="A18" s="125"/>
      <c r="B18" s="12"/>
      <c r="C18" s="12"/>
      <c r="D18" s="12"/>
      <c r="E18" s="12"/>
      <c r="F18" s="12"/>
    </row>
    <row r="19" ht="12.75">
      <c r="M19" s="2" t="s">
        <v>8</v>
      </c>
    </row>
    <row r="20" ht="17.25" customHeight="1"/>
  </sheetData>
  <sheetProtection/>
  <mergeCells count="17">
    <mergeCell ref="A2:AG2"/>
    <mergeCell ref="A3:AG3"/>
    <mergeCell ref="A13:D13"/>
    <mergeCell ref="J4:M4"/>
    <mergeCell ref="A12:F12"/>
    <mergeCell ref="N4:Q4"/>
    <mergeCell ref="R4:U4"/>
    <mergeCell ref="Z4:AC4"/>
    <mergeCell ref="A17:F17"/>
    <mergeCell ref="A15:F15"/>
    <mergeCell ref="B4:E4"/>
    <mergeCell ref="F4:I4"/>
    <mergeCell ref="A14:F14"/>
    <mergeCell ref="V4:Y4"/>
    <mergeCell ref="A11:AG11"/>
    <mergeCell ref="AD4:AG4"/>
    <mergeCell ref="A16:AG16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44" r:id="rId3"/>
  <ignoredErrors>
    <ignoredError sqref="I6:I1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25.375" style="0" customWidth="1"/>
    <col min="2" max="11" width="17.75390625" style="0" customWidth="1"/>
    <col min="13" max="13" width="19.25390625" style="0" customWidth="1"/>
  </cols>
  <sheetData>
    <row r="1" spans="1:11" ht="13.5" thickBot="1">
      <c r="A1" s="3" t="s">
        <v>9</v>
      </c>
      <c r="K1" s="4" t="s">
        <v>6</v>
      </c>
    </row>
    <row r="2" spans="1:11" ht="24" customHeight="1" thickBot="1" thickTop="1">
      <c r="A2" s="193" t="s">
        <v>1</v>
      </c>
      <c r="B2" s="194"/>
      <c r="C2" s="194"/>
      <c r="D2" s="194"/>
      <c r="E2" s="215"/>
      <c r="F2" s="215"/>
      <c r="G2" s="215"/>
      <c r="H2" s="215"/>
      <c r="I2" s="215"/>
      <c r="J2" s="215"/>
      <c r="K2" s="195"/>
    </row>
    <row r="3" spans="1:11" ht="24.75" customHeight="1" thickBot="1">
      <c r="A3" s="196" t="s">
        <v>102</v>
      </c>
      <c r="B3" s="197"/>
      <c r="C3" s="197"/>
      <c r="D3" s="197"/>
      <c r="E3" s="216"/>
      <c r="F3" s="216"/>
      <c r="G3" s="216"/>
      <c r="H3" s="216"/>
      <c r="I3" s="216"/>
      <c r="J3" s="216"/>
      <c r="K3" s="198"/>
    </row>
    <row r="4" spans="1:11" ht="24.75" customHeight="1" thickBot="1">
      <c r="A4" s="180" t="s">
        <v>31</v>
      </c>
      <c r="B4" s="92">
        <v>2009</v>
      </c>
      <c r="C4" s="92">
        <v>2010</v>
      </c>
      <c r="D4" s="93">
        <v>2011</v>
      </c>
      <c r="E4" s="92">
        <v>2012</v>
      </c>
      <c r="F4" s="123">
        <v>2013</v>
      </c>
      <c r="G4" s="123">
        <v>2014</v>
      </c>
      <c r="H4" s="157">
        <v>2015</v>
      </c>
      <c r="I4" s="123">
        <v>2016</v>
      </c>
      <c r="J4" s="157">
        <v>2017</v>
      </c>
      <c r="K4" s="140">
        <v>2018</v>
      </c>
    </row>
    <row r="5" spans="1:11" ht="32.25" customHeight="1" thickBot="1">
      <c r="A5" s="180"/>
      <c r="B5" s="57" t="s">
        <v>32</v>
      </c>
      <c r="C5" s="57" t="s">
        <v>32</v>
      </c>
      <c r="D5" s="88" t="s">
        <v>32</v>
      </c>
      <c r="E5" s="57" t="s">
        <v>32</v>
      </c>
      <c r="F5" s="57" t="s">
        <v>32</v>
      </c>
      <c r="G5" s="57" t="s">
        <v>32</v>
      </c>
      <c r="H5" s="88" t="s">
        <v>32</v>
      </c>
      <c r="I5" s="57" t="s">
        <v>32</v>
      </c>
      <c r="J5" s="88" t="s">
        <v>32</v>
      </c>
      <c r="K5" s="141" t="s">
        <v>32</v>
      </c>
    </row>
    <row r="6" spans="1:17" ht="19.5" customHeight="1">
      <c r="A6" s="46" t="s">
        <v>33</v>
      </c>
      <c r="B6" s="58">
        <v>246</v>
      </c>
      <c r="C6" s="60">
        <v>258</v>
      </c>
      <c r="D6" s="89">
        <v>269</v>
      </c>
      <c r="E6" s="89">
        <v>269</v>
      </c>
      <c r="F6" s="60" t="s">
        <v>75</v>
      </c>
      <c r="G6" s="89">
        <v>269</v>
      </c>
      <c r="H6" s="89">
        <v>293</v>
      </c>
      <c r="I6" s="89">
        <v>293</v>
      </c>
      <c r="J6" s="89">
        <v>301</v>
      </c>
      <c r="K6" s="142">
        <v>321</v>
      </c>
      <c r="O6" s="109"/>
      <c r="P6" s="110"/>
      <c r="Q6" s="109"/>
    </row>
    <row r="7" spans="1:17" ht="19.5" customHeight="1">
      <c r="A7" s="48" t="s">
        <v>34</v>
      </c>
      <c r="B7" s="59">
        <v>84</v>
      </c>
      <c r="C7" s="61">
        <v>86</v>
      </c>
      <c r="D7" s="90">
        <v>86</v>
      </c>
      <c r="E7" s="90">
        <v>86</v>
      </c>
      <c r="F7" s="61" t="s">
        <v>75</v>
      </c>
      <c r="G7" s="90">
        <v>86</v>
      </c>
      <c r="H7" s="90">
        <v>86</v>
      </c>
      <c r="I7" s="90">
        <v>86</v>
      </c>
      <c r="J7" s="90">
        <v>86</v>
      </c>
      <c r="K7" s="143">
        <v>86</v>
      </c>
      <c r="O7" s="109"/>
      <c r="P7" s="110"/>
      <c r="Q7" s="109"/>
    </row>
    <row r="8" spans="1:17" ht="19.5" customHeight="1">
      <c r="A8" s="48" t="s">
        <v>35</v>
      </c>
      <c r="B8" s="59">
        <v>29</v>
      </c>
      <c r="C8" s="61">
        <v>38</v>
      </c>
      <c r="D8" s="90">
        <v>38</v>
      </c>
      <c r="E8" s="90">
        <v>38</v>
      </c>
      <c r="F8" s="61" t="s">
        <v>75</v>
      </c>
      <c r="G8" s="90">
        <v>38</v>
      </c>
      <c r="H8" s="90">
        <v>38</v>
      </c>
      <c r="I8" s="90">
        <v>38</v>
      </c>
      <c r="J8" s="90">
        <v>38</v>
      </c>
      <c r="K8" s="143">
        <v>38</v>
      </c>
      <c r="O8" s="109"/>
      <c r="P8" s="110"/>
      <c r="Q8" s="109"/>
    </row>
    <row r="9" spans="1:17" ht="19.5" customHeight="1">
      <c r="A9" s="48" t="s">
        <v>36</v>
      </c>
      <c r="B9" s="59">
        <v>29</v>
      </c>
      <c r="C9" s="61">
        <v>34</v>
      </c>
      <c r="D9" s="90">
        <v>34</v>
      </c>
      <c r="E9" s="90">
        <v>34</v>
      </c>
      <c r="F9" s="61" t="s">
        <v>75</v>
      </c>
      <c r="G9" s="90">
        <v>34</v>
      </c>
      <c r="H9" s="90">
        <v>34</v>
      </c>
      <c r="I9" s="90">
        <v>34</v>
      </c>
      <c r="J9" s="90">
        <v>34</v>
      </c>
      <c r="K9" s="143">
        <v>54</v>
      </c>
      <c r="O9" s="109"/>
      <c r="P9" s="110"/>
      <c r="Q9" s="109"/>
    </row>
    <row r="10" spans="1:17" ht="19.5" customHeight="1">
      <c r="A10" s="48" t="s">
        <v>37</v>
      </c>
      <c r="B10" s="59">
        <v>63</v>
      </c>
      <c r="C10" s="61">
        <v>73</v>
      </c>
      <c r="D10" s="90">
        <v>73</v>
      </c>
      <c r="E10" s="90">
        <v>73</v>
      </c>
      <c r="F10" s="61" t="s">
        <v>75</v>
      </c>
      <c r="G10" s="90">
        <v>73</v>
      </c>
      <c r="H10" s="90">
        <v>73</v>
      </c>
      <c r="I10" s="90">
        <v>73</v>
      </c>
      <c r="J10" s="90">
        <v>73</v>
      </c>
      <c r="K10" s="143">
        <v>73</v>
      </c>
      <c r="O10" s="109"/>
      <c r="P10" s="110"/>
      <c r="Q10" s="109"/>
    </row>
    <row r="11" spans="1:17" ht="19.5" customHeight="1">
      <c r="A11" s="48" t="s">
        <v>38</v>
      </c>
      <c r="B11" s="59">
        <v>15</v>
      </c>
      <c r="C11" s="61">
        <v>23</v>
      </c>
      <c r="D11" s="90">
        <v>23</v>
      </c>
      <c r="E11" s="90">
        <v>23</v>
      </c>
      <c r="F11" s="61" t="s">
        <v>75</v>
      </c>
      <c r="G11" s="90">
        <v>23</v>
      </c>
      <c r="H11" s="90">
        <v>23</v>
      </c>
      <c r="I11" s="90">
        <v>23</v>
      </c>
      <c r="J11" s="90">
        <v>23</v>
      </c>
      <c r="K11" s="143">
        <v>23</v>
      </c>
      <c r="O11" s="109"/>
      <c r="P11" s="110"/>
      <c r="Q11" s="109"/>
    </row>
    <row r="12" spans="1:17" ht="19.5" customHeight="1">
      <c r="A12" s="48" t="s">
        <v>39</v>
      </c>
      <c r="B12" s="59">
        <v>124</v>
      </c>
      <c r="C12" s="61">
        <v>135</v>
      </c>
      <c r="D12" s="90">
        <v>137</v>
      </c>
      <c r="E12" s="90">
        <v>137</v>
      </c>
      <c r="F12" s="61" t="s">
        <v>75</v>
      </c>
      <c r="G12" s="90">
        <v>137</v>
      </c>
      <c r="H12" s="90">
        <v>141</v>
      </c>
      <c r="I12" s="90">
        <v>141</v>
      </c>
      <c r="J12" s="90">
        <v>146</v>
      </c>
      <c r="K12" s="143">
        <v>166</v>
      </c>
      <c r="O12" s="109"/>
      <c r="P12" s="110"/>
      <c r="Q12" s="109"/>
    </row>
    <row r="13" spans="1:17" ht="19.5" customHeight="1">
      <c r="A13" s="48" t="s">
        <v>40</v>
      </c>
      <c r="B13" s="59">
        <v>135</v>
      </c>
      <c r="C13" s="61">
        <v>169</v>
      </c>
      <c r="D13" s="90">
        <v>175</v>
      </c>
      <c r="E13" s="90">
        <v>175</v>
      </c>
      <c r="F13" s="61" t="s">
        <v>75</v>
      </c>
      <c r="G13" s="90">
        <v>289</v>
      </c>
      <c r="H13" s="90">
        <v>299</v>
      </c>
      <c r="I13" s="90">
        <v>299</v>
      </c>
      <c r="J13" s="90">
        <v>307</v>
      </c>
      <c r="K13" s="143">
        <v>324</v>
      </c>
      <c r="O13" s="109"/>
      <c r="P13" s="110"/>
      <c r="Q13" s="109"/>
    </row>
    <row r="14" spans="1:17" ht="19.5" customHeight="1" thickBot="1">
      <c r="A14" s="62" t="s">
        <v>0</v>
      </c>
      <c r="B14" s="63">
        <v>725</v>
      </c>
      <c r="C14" s="64">
        <v>816</v>
      </c>
      <c r="D14" s="91">
        <v>835</v>
      </c>
      <c r="E14" s="91">
        <v>835</v>
      </c>
      <c r="F14" s="64" t="s">
        <v>75</v>
      </c>
      <c r="G14" s="91">
        <v>949</v>
      </c>
      <c r="H14" s="91">
        <v>987</v>
      </c>
      <c r="I14" s="91">
        <v>987</v>
      </c>
      <c r="J14" s="91">
        <v>1008</v>
      </c>
      <c r="K14" s="144">
        <v>1085</v>
      </c>
      <c r="O14" s="109"/>
      <c r="P14" s="111"/>
      <c r="Q14" s="109"/>
    </row>
    <row r="15" spans="1:17" ht="14.25" customHeight="1" thickTop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O15" s="109"/>
      <c r="P15" s="109"/>
      <c r="Q15" s="109"/>
    </row>
    <row r="16" spans="1:17" ht="14.25" customHeight="1">
      <c r="A16" s="199" t="s">
        <v>55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O16" s="109"/>
      <c r="P16" s="109"/>
      <c r="Q16" s="109"/>
    </row>
    <row r="17" spans="1:2" ht="14.25" customHeight="1">
      <c r="A17" s="199" t="s">
        <v>103</v>
      </c>
      <c r="B17" s="199"/>
    </row>
    <row r="18" spans="1:12" ht="14.25" customHeight="1">
      <c r="A18" s="199" t="s">
        <v>101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</row>
    <row r="19" ht="14.25" customHeight="1">
      <c r="A19" t="s">
        <v>67</v>
      </c>
    </row>
    <row r="22" ht="12.75">
      <c r="D22" s="2" t="s">
        <v>8</v>
      </c>
    </row>
  </sheetData>
  <sheetProtection/>
  <mergeCells count="7">
    <mergeCell ref="A18:L18"/>
    <mergeCell ref="A4:A5"/>
    <mergeCell ref="A16:L16"/>
    <mergeCell ref="A2:K2"/>
    <mergeCell ref="A3:K3"/>
    <mergeCell ref="A17:B17"/>
    <mergeCell ref="A15:K15"/>
  </mergeCells>
  <hyperlinks>
    <hyperlink ref="A1" r:id="rId1" display="http://kayham.erciyes.edu.tr/"/>
  </hyperlinks>
  <printOptions/>
  <pageMargins left="0.67" right="0.1" top="1" bottom="0.78" header="0.5" footer="0.5"/>
  <pageSetup horizontalDpi="300" verticalDpi="300" orientation="landscape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17.00390625" style="0" customWidth="1"/>
    <col min="2" max="11" width="13.75390625" style="0" customWidth="1"/>
  </cols>
  <sheetData>
    <row r="1" spans="1:11" ht="16.5" customHeight="1" thickBot="1">
      <c r="A1" s="3" t="s">
        <v>9</v>
      </c>
      <c r="B1" s="3"/>
      <c r="K1" s="4" t="s">
        <v>6</v>
      </c>
    </row>
    <row r="2" spans="1:11" ht="27.75" customHeight="1" thickBot="1" thickTop="1">
      <c r="A2" s="193" t="s">
        <v>2</v>
      </c>
      <c r="B2" s="194"/>
      <c r="C2" s="194"/>
      <c r="D2" s="194"/>
      <c r="E2" s="194"/>
      <c r="F2" s="194"/>
      <c r="G2" s="215"/>
      <c r="H2" s="215"/>
      <c r="I2" s="215"/>
      <c r="J2" s="215"/>
      <c r="K2" s="195"/>
    </row>
    <row r="3" spans="1:11" ht="28.5" customHeight="1" thickBot="1">
      <c r="A3" s="217" t="s">
        <v>104</v>
      </c>
      <c r="B3" s="218"/>
      <c r="C3" s="218"/>
      <c r="D3" s="218"/>
      <c r="E3" s="218"/>
      <c r="F3" s="218"/>
      <c r="G3" s="219"/>
      <c r="H3" s="219"/>
      <c r="I3" s="219"/>
      <c r="J3" s="219"/>
      <c r="K3" s="220"/>
    </row>
    <row r="4" spans="1:11" ht="37.5" customHeight="1" thickBot="1">
      <c r="A4" s="94" t="s">
        <v>41</v>
      </c>
      <c r="B4" s="95">
        <v>2009</v>
      </c>
      <c r="C4" s="95">
        <v>2010</v>
      </c>
      <c r="D4" s="96">
        <v>2011</v>
      </c>
      <c r="E4" s="118">
        <v>2012</v>
      </c>
      <c r="F4" s="115">
        <v>2013</v>
      </c>
      <c r="G4" s="118">
        <v>2014</v>
      </c>
      <c r="H4" s="115">
        <v>2015</v>
      </c>
      <c r="I4" s="118">
        <v>2016</v>
      </c>
      <c r="J4" s="115">
        <v>2017</v>
      </c>
      <c r="K4" s="122">
        <v>2018</v>
      </c>
    </row>
    <row r="5" spans="1:11" ht="23.25" customHeight="1">
      <c r="A5" s="145" t="s">
        <v>42</v>
      </c>
      <c r="B5" s="147">
        <v>50109938</v>
      </c>
      <c r="C5" s="8">
        <v>63846690</v>
      </c>
      <c r="D5" s="112">
        <v>68850025.39</v>
      </c>
      <c r="E5" s="8">
        <v>72564408</v>
      </c>
      <c r="F5" s="116">
        <v>75920688.34</v>
      </c>
      <c r="G5" s="8">
        <v>86997867</v>
      </c>
      <c r="H5" s="116">
        <v>87925956</v>
      </c>
      <c r="I5" s="8">
        <v>91762391</v>
      </c>
      <c r="J5" s="116">
        <v>90965100</v>
      </c>
      <c r="K5" s="154">
        <v>95935450</v>
      </c>
    </row>
    <row r="6" spans="1:11" ht="23.25" customHeight="1">
      <c r="A6" s="146" t="s">
        <v>43</v>
      </c>
      <c r="B6" s="148">
        <v>44394044</v>
      </c>
      <c r="C6" s="9">
        <v>59673321</v>
      </c>
      <c r="D6" s="113">
        <v>65382513.32</v>
      </c>
      <c r="E6" s="9">
        <v>70482224</v>
      </c>
      <c r="F6" s="117">
        <v>69990420</v>
      </c>
      <c r="G6" s="9">
        <v>83182993</v>
      </c>
      <c r="H6" s="117">
        <v>81646842</v>
      </c>
      <c r="I6" s="9">
        <v>89412960</v>
      </c>
      <c r="J6" s="117">
        <v>84595668</v>
      </c>
      <c r="K6" s="155">
        <v>90457734</v>
      </c>
    </row>
    <row r="7" spans="1:11" ht="23.25" customHeight="1">
      <c r="A7" s="146" t="s">
        <v>44</v>
      </c>
      <c r="B7" s="148">
        <v>47630909</v>
      </c>
      <c r="C7" s="9">
        <v>68101302</v>
      </c>
      <c r="D7" s="113">
        <v>72590869.2</v>
      </c>
      <c r="E7" s="9">
        <v>73973314</v>
      </c>
      <c r="F7" s="117">
        <v>78365398.84</v>
      </c>
      <c r="G7" s="9">
        <v>90382800</v>
      </c>
      <c r="H7" s="117">
        <v>89884861</v>
      </c>
      <c r="I7" s="9">
        <v>96454658</v>
      </c>
      <c r="J7" s="117">
        <v>98282584</v>
      </c>
      <c r="K7" s="155">
        <v>102206927</v>
      </c>
    </row>
    <row r="8" spans="1:11" ht="23.25" customHeight="1">
      <c r="A8" s="146" t="s">
        <v>45</v>
      </c>
      <c r="B8" s="148">
        <v>50107585</v>
      </c>
      <c r="C8" s="10">
        <v>66587060</v>
      </c>
      <c r="D8" s="114">
        <v>66368497.22</v>
      </c>
      <c r="E8" s="10">
        <v>69407800</v>
      </c>
      <c r="F8" s="117">
        <v>76306231.46</v>
      </c>
      <c r="G8" s="10">
        <v>86008131</v>
      </c>
      <c r="H8" s="117">
        <v>88895889</v>
      </c>
      <c r="I8" s="10">
        <v>90131490</v>
      </c>
      <c r="J8" s="117">
        <v>93223807</v>
      </c>
      <c r="K8" s="155">
        <v>95597046</v>
      </c>
    </row>
    <row r="9" spans="1:11" ht="23.25" customHeight="1">
      <c r="A9" s="146" t="s">
        <v>46</v>
      </c>
      <c r="B9" s="148">
        <v>55418091</v>
      </c>
      <c r="C9" s="9">
        <v>67327420</v>
      </c>
      <c r="D9" s="113">
        <v>68388700.89</v>
      </c>
      <c r="E9" s="9">
        <v>72328725</v>
      </c>
      <c r="F9" s="117">
        <v>78975660.16</v>
      </c>
      <c r="G9" s="9">
        <v>87122319</v>
      </c>
      <c r="H9" s="117">
        <v>86848555</v>
      </c>
      <c r="I9" s="9">
        <v>93328007</v>
      </c>
      <c r="J9" s="117">
        <v>95932395</v>
      </c>
      <c r="K9" s="155">
        <v>97710723</v>
      </c>
    </row>
    <row r="10" spans="1:11" ht="23.25" customHeight="1">
      <c r="A10" s="146" t="s">
        <v>47</v>
      </c>
      <c r="B10" s="148">
        <v>58299901</v>
      </c>
      <c r="C10" s="9">
        <v>68200840</v>
      </c>
      <c r="D10" s="113">
        <v>68786070.57</v>
      </c>
      <c r="E10" s="9">
        <v>71531122</v>
      </c>
      <c r="F10" s="117">
        <v>75634983.49</v>
      </c>
      <c r="G10" s="9">
        <v>82811362</v>
      </c>
      <c r="H10" s="117">
        <v>86462172</v>
      </c>
      <c r="I10" s="9">
        <v>89373104</v>
      </c>
      <c r="J10" s="117">
        <v>83310669</v>
      </c>
      <c r="K10" s="155">
        <v>81351100</v>
      </c>
    </row>
    <row r="11" spans="1:11" ht="23.25" customHeight="1">
      <c r="A11" s="146" t="s">
        <v>48</v>
      </c>
      <c r="B11" s="148">
        <v>62331740</v>
      </c>
      <c r="C11" s="9">
        <v>71138407</v>
      </c>
      <c r="D11" s="113">
        <v>65823431.32</v>
      </c>
      <c r="E11" s="9">
        <v>53501340</v>
      </c>
      <c r="F11" s="117">
        <v>79501851</v>
      </c>
      <c r="G11" s="9">
        <v>75918815</v>
      </c>
      <c r="H11" s="117">
        <v>80111201</v>
      </c>
      <c r="I11" s="9">
        <v>76756708</v>
      </c>
      <c r="J11" s="117">
        <v>98982693</v>
      </c>
      <c r="K11" s="155">
        <v>99823617</v>
      </c>
    </row>
    <row r="12" spans="1:11" ht="23.25" customHeight="1">
      <c r="A12" s="146" t="s">
        <v>49</v>
      </c>
      <c r="B12" s="148">
        <v>59302369</v>
      </c>
      <c r="C12" s="9">
        <v>67125920</v>
      </c>
      <c r="D12" s="113">
        <v>58235500.08</v>
      </c>
      <c r="E12" s="9">
        <v>64517072</v>
      </c>
      <c r="F12" s="117">
        <v>68845294.14</v>
      </c>
      <c r="G12" s="9">
        <v>86662721</v>
      </c>
      <c r="H12" s="117">
        <v>92747914.55</v>
      </c>
      <c r="I12" s="9">
        <v>96507561</v>
      </c>
      <c r="J12" s="117">
        <v>100482836</v>
      </c>
      <c r="K12" s="155">
        <v>78568128</v>
      </c>
    </row>
    <row r="13" spans="1:11" ht="23.25" customHeight="1">
      <c r="A13" s="146" t="s">
        <v>50</v>
      </c>
      <c r="B13" s="148">
        <v>52267924</v>
      </c>
      <c r="C13" s="9">
        <v>55767790</v>
      </c>
      <c r="D13" s="113">
        <v>64789322.85</v>
      </c>
      <c r="E13" s="9">
        <v>72441023</v>
      </c>
      <c r="F13" s="117">
        <v>79935083</v>
      </c>
      <c r="G13" s="9">
        <v>90403291</v>
      </c>
      <c r="H13" s="117">
        <v>76529379.38</v>
      </c>
      <c r="I13" s="9">
        <v>76357928</v>
      </c>
      <c r="J13" s="117">
        <v>92175305</v>
      </c>
      <c r="K13" s="155">
        <v>88855279</v>
      </c>
    </row>
    <row r="14" spans="1:11" ht="23.25" customHeight="1">
      <c r="A14" s="146" t="s">
        <v>51</v>
      </c>
      <c r="B14" s="148">
        <v>64777626</v>
      </c>
      <c r="C14" s="9">
        <v>71404682</v>
      </c>
      <c r="D14" s="113">
        <v>74530337.6</v>
      </c>
      <c r="E14" s="9">
        <v>67492473</v>
      </c>
      <c r="F14" s="117">
        <v>73006023</v>
      </c>
      <c r="G14" s="9">
        <v>80509228</v>
      </c>
      <c r="H14" s="117">
        <v>94706506.28</v>
      </c>
      <c r="I14" s="9">
        <v>93429431</v>
      </c>
      <c r="J14" s="117">
        <v>102687659</v>
      </c>
      <c r="K14" s="155">
        <v>89668448</v>
      </c>
    </row>
    <row r="15" spans="1:11" ht="23.25" customHeight="1">
      <c r="A15" s="146" t="s">
        <v>52</v>
      </c>
      <c r="B15" s="148">
        <v>54812140</v>
      </c>
      <c r="C15" s="9">
        <v>57177880</v>
      </c>
      <c r="D15" s="113">
        <v>63382545.97</v>
      </c>
      <c r="E15" s="9">
        <v>78264966</v>
      </c>
      <c r="F15" s="117">
        <v>84732973</v>
      </c>
      <c r="G15" s="9">
        <v>91394578</v>
      </c>
      <c r="H15" s="117">
        <v>92960007.07</v>
      </c>
      <c r="I15" s="9">
        <v>95629540</v>
      </c>
      <c r="J15" s="117">
        <v>98226413</v>
      </c>
      <c r="K15" s="155">
        <v>89153403</v>
      </c>
    </row>
    <row r="16" spans="1:11" ht="23.25" customHeight="1" thickBot="1">
      <c r="A16" s="149" t="s">
        <v>53</v>
      </c>
      <c r="B16" s="150">
        <v>66564440</v>
      </c>
      <c r="C16" s="151">
        <v>71136641</v>
      </c>
      <c r="D16" s="152">
        <v>73989753.64</v>
      </c>
      <c r="E16" s="151">
        <v>75152139</v>
      </c>
      <c r="F16" s="153">
        <v>84685019</v>
      </c>
      <c r="G16" s="151">
        <v>80750726</v>
      </c>
      <c r="H16" s="153">
        <v>96198616.88</v>
      </c>
      <c r="I16" s="151">
        <v>92663550</v>
      </c>
      <c r="J16" s="153">
        <v>93787169</v>
      </c>
      <c r="K16" s="156">
        <v>86856746</v>
      </c>
    </row>
    <row r="17" spans="1:11" ht="19.5" customHeight="1" thickBot="1">
      <c r="A17" s="169" t="s">
        <v>0</v>
      </c>
      <c r="B17" s="167">
        <f>SUM(B5:B16)</f>
        <v>666016707</v>
      </c>
      <c r="C17" s="170">
        <f aca="true" t="shared" si="0" ref="C17:K17">SUM(C5:C16)</f>
        <v>787487953</v>
      </c>
      <c r="D17" s="171">
        <f t="shared" si="0"/>
        <v>811117568.05</v>
      </c>
      <c r="E17" s="170">
        <f t="shared" si="0"/>
        <v>841656606</v>
      </c>
      <c r="F17" s="172">
        <f t="shared" si="0"/>
        <v>925899625.43</v>
      </c>
      <c r="G17" s="170">
        <f t="shared" si="0"/>
        <v>1022144831</v>
      </c>
      <c r="H17" s="172">
        <f t="shared" si="0"/>
        <v>1054917900.16</v>
      </c>
      <c r="I17" s="170">
        <f>SUM(I5:I16)</f>
        <v>1081807328</v>
      </c>
      <c r="J17" s="172">
        <f>SUM(J5:J16)</f>
        <v>1132652298</v>
      </c>
      <c r="K17" s="173">
        <f t="shared" si="0"/>
        <v>1096184601</v>
      </c>
    </row>
    <row r="18" spans="1:11" ht="19.5" customHeight="1" thickBot="1">
      <c r="A18" s="168" t="s">
        <v>54</v>
      </c>
      <c r="B18" s="162">
        <f aca="true" t="shared" si="1" ref="B18:K18">B17/12</f>
        <v>55501392.25</v>
      </c>
      <c r="C18" s="163">
        <f t="shared" si="1"/>
        <v>65623996.083333336</v>
      </c>
      <c r="D18" s="164">
        <f t="shared" si="1"/>
        <v>67593130.67083333</v>
      </c>
      <c r="E18" s="163">
        <f t="shared" si="1"/>
        <v>70138050.5</v>
      </c>
      <c r="F18" s="165">
        <f t="shared" si="1"/>
        <v>77158302.11916666</v>
      </c>
      <c r="G18" s="163">
        <f>G17/12</f>
        <v>85178735.91666667</v>
      </c>
      <c r="H18" s="165">
        <f>H17/12</f>
        <v>87909825.01333334</v>
      </c>
      <c r="I18" s="163">
        <f>I17/12</f>
        <v>90150610.66666667</v>
      </c>
      <c r="J18" s="165">
        <f>J17/12</f>
        <v>94387691.5</v>
      </c>
      <c r="K18" s="166">
        <f t="shared" si="1"/>
        <v>91348716.75</v>
      </c>
    </row>
    <row r="19" spans="1:11" ht="14.25" customHeight="1" thickTop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</row>
    <row r="20" spans="1:12" ht="14.25" customHeight="1">
      <c r="A20" s="199" t="s">
        <v>55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</row>
    <row r="21" spans="1:3" ht="14.25" customHeight="1">
      <c r="A21" s="199" t="s">
        <v>103</v>
      </c>
      <c r="B21" s="199"/>
      <c r="C21" s="199"/>
    </row>
    <row r="22" spans="1:12" ht="14.25" customHeight="1">
      <c r="A22" s="199" t="s">
        <v>101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</row>
    <row r="23" ht="14.25" customHeight="1">
      <c r="A23" t="s">
        <v>67</v>
      </c>
    </row>
    <row r="26" spans="5:6" ht="12.75">
      <c r="E26" s="2" t="s">
        <v>8</v>
      </c>
      <c r="F26" s="2"/>
    </row>
  </sheetData>
  <sheetProtection/>
  <mergeCells count="6">
    <mergeCell ref="A22:L22"/>
    <mergeCell ref="A20:L20"/>
    <mergeCell ref="A2:K2"/>
    <mergeCell ref="A3:K3"/>
    <mergeCell ref="A21:C21"/>
    <mergeCell ref="A19:K19"/>
  </mergeCells>
  <hyperlinks>
    <hyperlink ref="A1" r:id="rId1" display="http://kayham.erciyes.edu.tr/"/>
  </hyperlinks>
  <printOptions/>
  <pageMargins left="0.2362204724409449" right="0.2362204724409449" top="0.5511811023622047" bottom="0.5905511811023623" header="0.31496062992125984" footer="0.5118110236220472"/>
  <pageSetup fitToHeight="1" fitToWidth="1" horizontalDpi="300" verticalDpi="300" orientation="landscape" paperSize="9" r:id="rId3"/>
  <colBreaks count="1" manualBreakCount="1">
    <brk id="11" max="655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A2" sqref="A2:P2"/>
    </sheetView>
  </sheetViews>
  <sheetFormatPr defaultColWidth="9.00390625" defaultRowHeight="12.75"/>
  <cols>
    <col min="1" max="2" width="14.75390625" style="0" customWidth="1"/>
    <col min="3" max="3" width="13.00390625" style="0" customWidth="1"/>
    <col min="4" max="4" width="16.125" style="0" customWidth="1"/>
    <col min="5" max="5" width="14.375" style="0" customWidth="1"/>
    <col min="6" max="6" width="15.25390625" style="0" customWidth="1"/>
    <col min="7" max="15" width="15.00390625" style="0" customWidth="1"/>
    <col min="16" max="16" width="14.625" style="0" customWidth="1"/>
    <col min="18" max="18" width="11.75390625" style="0" customWidth="1"/>
  </cols>
  <sheetData>
    <row r="1" spans="1:16" ht="13.5" thickBot="1">
      <c r="A1" s="3" t="s">
        <v>9</v>
      </c>
      <c r="B1" s="3"/>
      <c r="P1" s="4" t="s">
        <v>6</v>
      </c>
    </row>
    <row r="2" spans="1:16" ht="21" customHeight="1" thickBot="1" thickTop="1">
      <c r="A2" s="193" t="s">
        <v>63</v>
      </c>
      <c r="B2" s="20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215"/>
      <c r="P2" s="195"/>
    </row>
    <row r="3" spans="1:16" ht="23.25" customHeight="1">
      <c r="A3" s="234" t="s">
        <v>70</v>
      </c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  <c r="P3" s="238"/>
    </row>
    <row r="4" spans="1:16" ht="20.25" customHeight="1">
      <c r="A4" s="239"/>
      <c r="B4" s="24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2"/>
      <c r="P4" s="243"/>
    </row>
    <row r="5" spans="1:16" ht="36.75" customHeight="1" thickBot="1">
      <c r="A5" s="67" t="s">
        <v>57</v>
      </c>
      <c r="B5" s="77" t="s">
        <v>66</v>
      </c>
      <c r="C5" s="68"/>
      <c r="D5" s="68" t="s">
        <v>42</v>
      </c>
      <c r="E5" s="68" t="s">
        <v>43</v>
      </c>
      <c r="F5" s="68" t="s">
        <v>44</v>
      </c>
      <c r="G5" s="68" t="s">
        <v>45</v>
      </c>
      <c r="H5" s="68" t="s">
        <v>46</v>
      </c>
      <c r="I5" s="68" t="s">
        <v>47</v>
      </c>
      <c r="J5" s="68" t="s">
        <v>48</v>
      </c>
      <c r="K5" s="68" t="s">
        <v>49</v>
      </c>
      <c r="L5" s="68" t="s">
        <v>50</v>
      </c>
      <c r="M5" s="68" t="s">
        <v>51</v>
      </c>
      <c r="N5" s="68" t="s">
        <v>52</v>
      </c>
      <c r="O5" s="68" t="s">
        <v>53</v>
      </c>
      <c r="P5" s="69" t="s">
        <v>0</v>
      </c>
    </row>
    <row r="6" spans="1:16" ht="28.5" customHeight="1">
      <c r="A6" s="224">
        <v>2010</v>
      </c>
      <c r="B6" s="227" t="s">
        <v>64</v>
      </c>
      <c r="C6" s="78" t="s">
        <v>58</v>
      </c>
      <c r="D6" s="70">
        <v>538370</v>
      </c>
      <c r="E6" s="70">
        <v>484730</v>
      </c>
      <c r="F6" s="70">
        <v>654050</v>
      </c>
      <c r="G6" s="70">
        <v>628740</v>
      </c>
      <c r="H6" s="70">
        <v>645500</v>
      </c>
      <c r="I6" s="70">
        <v>660450</v>
      </c>
      <c r="J6" s="71">
        <v>666530</v>
      </c>
      <c r="K6" s="71">
        <v>657680</v>
      </c>
      <c r="L6" s="71">
        <v>577850</v>
      </c>
      <c r="M6" s="71">
        <v>688780</v>
      </c>
      <c r="N6" s="71">
        <v>626870</v>
      </c>
      <c r="O6" s="71">
        <v>705150</v>
      </c>
      <c r="P6" s="97">
        <v>7534700</v>
      </c>
    </row>
    <row r="7" spans="1:16" ht="24.75" customHeight="1">
      <c r="A7" s="225"/>
      <c r="B7" s="228"/>
      <c r="C7" s="79" t="s">
        <v>59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98">
        <v>0</v>
      </c>
    </row>
    <row r="8" spans="1:16" ht="24.75" customHeight="1" thickBot="1">
      <c r="A8" s="225"/>
      <c r="B8" s="229"/>
      <c r="C8" s="80" t="s">
        <v>60</v>
      </c>
      <c r="D8" s="74">
        <v>946040</v>
      </c>
      <c r="E8" s="74">
        <v>860960</v>
      </c>
      <c r="F8" s="74">
        <v>960920</v>
      </c>
      <c r="G8" s="74">
        <v>933170</v>
      </c>
      <c r="H8" s="74">
        <v>950760</v>
      </c>
      <c r="I8" s="74">
        <v>917050</v>
      </c>
      <c r="J8" s="75">
        <v>956510</v>
      </c>
      <c r="K8" s="75">
        <v>922170</v>
      </c>
      <c r="L8" s="75">
        <v>953030</v>
      </c>
      <c r="M8" s="75">
        <v>1029660</v>
      </c>
      <c r="N8" s="75">
        <v>1036360</v>
      </c>
      <c r="O8" s="75">
        <v>1039700</v>
      </c>
      <c r="P8" s="99">
        <v>11576330</v>
      </c>
    </row>
    <row r="9" spans="1:16" ht="24.75" customHeight="1">
      <c r="A9" s="225"/>
      <c r="B9" s="230" t="s">
        <v>65</v>
      </c>
      <c r="C9" s="78" t="s">
        <v>58</v>
      </c>
      <c r="D9" s="70">
        <v>0</v>
      </c>
      <c r="E9" s="70">
        <v>0</v>
      </c>
      <c r="F9" s="70">
        <v>0</v>
      </c>
      <c r="G9" s="70">
        <v>66587080</v>
      </c>
      <c r="H9" s="70">
        <v>67327430</v>
      </c>
      <c r="I9" s="70">
        <v>68200790</v>
      </c>
      <c r="J9" s="71">
        <v>71124690</v>
      </c>
      <c r="K9" s="71">
        <v>67125920</v>
      </c>
      <c r="L9" s="71">
        <v>55767810</v>
      </c>
      <c r="M9" s="71">
        <v>71385648</v>
      </c>
      <c r="N9" s="71">
        <v>57177850</v>
      </c>
      <c r="O9" s="71">
        <v>71143703</v>
      </c>
      <c r="P9" s="97">
        <v>595840921</v>
      </c>
    </row>
    <row r="10" spans="1:16" ht="24.75" customHeight="1">
      <c r="A10" s="225"/>
      <c r="B10" s="228"/>
      <c r="C10" s="79" t="s">
        <v>59</v>
      </c>
      <c r="D10" s="72">
        <v>0</v>
      </c>
      <c r="E10" s="72">
        <v>0</v>
      </c>
      <c r="F10" s="72">
        <v>0</v>
      </c>
      <c r="G10" s="72">
        <v>2738070</v>
      </c>
      <c r="H10" s="72">
        <v>2112620</v>
      </c>
      <c r="I10" s="72">
        <v>2400360</v>
      </c>
      <c r="J10" s="73">
        <v>2889350</v>
      </c>
      <c r="K10" s="73">
        <v>2634700</v>
      </c>
      <c r="L10" s="73">
        <v>2352990</v>
      </c>
      <c r="M10" s="73">
        <v>2587740</v>
      </c>
      <c r="N10" s="73">
        <v>1540410</v>
      </c>
      <c r="O10" s="73">
        <v>2127220</v>
      </c>
      <c r="P10" s="98">
        <v>21383460</v>
      </c>
    </row>
    <row r="11" spans="1:16" ht="24.75" customHeight="1" thickBot="1">
      <c r="A11" s="226"/>
      <c r="B11" s="229"/>
      <c r="C11" s="80" t="s">
        <v>60</v>
      </c>
      <c r="D11" s="74">
        <v>0</v>
      </c>
      <c r="E11" s="74">
        <v>0</v>
      </c>
      <c r="F11" s="74">
        <v>0</v>
      </c>
      <c r="G11" s="74">
        <v>1479930</v>
      </c>
      <c r="H11" s="74">
        <v>1403410</v>
      </c>
      <c r="I11" s="74">
        <v>1037100</v>
      </c>
      <c r="J11" s="75">
        <v>847260</v>
      </c>
      <c r="K11" s="75">
        <v>510380</v>
      </c>
      <c r="L11" s="75">
        <v>1067330</v>
      </c>
      <c r="M11" s="75">
        <v>803140</v>
      </c>
      <c r="N11" s="75">
        <v>1788600</v>
      </c>
      <c r="O11" s="75">
        <v>1029390</v>
      </c>
      <c r="P11" s="99">
        <v>9966540</v>
      </c>
    </row>
    <row r="12" spans="1:16" ht="24.75" customHeight="1">
      <c r="A12" s="224">
        <v>2011</v>
      </c>
      <c r="B12" s="227" t="s">
        <v>64</v>
      </c>
      <c r="C12" s="78" t="s">
        <v>58</v>
      </c>
      <c r="D12" s="70">
        <v>715960</v>
      </c>
      <c r="E12" s="70">
        <v>624350</v>
      </c>
      <c r="F12" s="70">
        <v>710840</v>
      </c>
      <c r="G12" s="70">
        <v>733840</v>
      </c>
      <c r="H12" s="70">
        <v>775510</v>
      </c>
      <c r="I12" s="70">
        <v>748300</v>
      </c>
      <c r="J12" s="71">
        <v>781270</v>
      </c>
      <c r="K12" s="71">
        <v>1002030</v>
      </c>
      <c r="L12" s="71">
        <v>11888890</v>
      </c>
      <c r="M12" s="71">
        <v>1213290</v>
      </c>
      <c r="N12" s="71">
        <v>1141050</v>
      </c>
      <c r="O12" s="71">
        <v>1254410</v>
      </c>
      <c r="P12" s="97">
        <v>10889740</v>
      </c>
    </row>
    <row r="13" spans="1:16" ht="24.75" customHeight="1">
      <c r="A13" s="225"/>
      <c r="B13" s="228"/>
      <c r="C13" s="79" t="s">
        <v>59</v>
      </c>
      <c r="D13" s="72">
        <v>0</v>
      </c>
      <c r="E13" s="72">
        <v>10</v>
      </c>
      <c r="F13" s="72">
        <v>0</v>
      </c>
      <c r="G13" s="72">
        <v>0</v>
      </c>
      <c r="H13" s="72">
        <v>0</v>
      </c>
      <c r="I13" s="72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98">
        <v>10</v>
      </c>
    </row>
    <row r="14" spans="1:16" ht="24.75" customHeight="1" thickBot="1">
      <c r="A14" s="225"/>
      <c r="B14" s="229"/>
      <c r="C14" s="80" t="s">
        <v>60</v>
      </c>
      <c r="D14" s="74">
        <v>1043160</v>
      </c>
      <c r="E14" s="74">
        <v>954690</v>
      </c>
      <c r="F14" s="74">
        <v>1042810</v>
      </c>
      <c r="G14" s="74">
        <v>1006720</v>
      </c>
      <c r="H14" s="74">
        <v>1038350</v>
      </c>
      <c r="I14" s="74">
        <v>981090</v>
      </c>
      <c r="J14" s="75">
        <v>1058060</v>
      </c>
      <c r="K14" s="75">
        <v>1025650</v>
      </c>
      <c r="L14" s="75">
        <v>948430</v>
      </c>
      <c r="M14" s="75">
        <v>998280</v>
      </c>
      <c r="N14" s="75">
        <v>979500</v>
      </c>
      <c r="O14" s="75">
        <v>1068310</v>
      </c>
      <c r="P14" s="99">
        <v>12145050</v>
      </c>
    </row>
    <row r="15" spans="1:16" ht="24.75" customHeight="1">
      <c r="A15" s="225"/>
      <c r="B15" s="230" t="s">
        <v>65</v>
      </c>
      <c r="C15" s="78" t="s">
        <v>58</v>
      </c>
      <c r="D15" s="70">
        <v>68859610</v>
      </c>
      <c r="E15" s="70">
        <v>65389540</v>
      </c>
      <c r="F15" s="70">
        <v>72597330</v>
      </c>
      <c r="G15" s="70">
        <v>66373080</v>
      </c>
      <c r="H15" s="70">
        <v>66087090</v>
      </c>
      <c r="I15" s="70">
        <v>66140850</v>
      </c>
      <c r="J15" s="71">
        <v>66185960</v>
      </c>
      <c r="K15" s="71">
        <v>58914100</v>
      </c>
      <c r="L15" s="71">
        <v>64934690</v>
      </c>
      <c r="M15" s="71">
        <v>75159670</v>
      </c>
      <c r="N15" s="71">
        <v>64079020</v>
      </c>
      <c r="O15" s="71">
        <v>74719490</v>
      </c>
      <c r="P15" s="97">
        <v>809440430</v>
      </c>
    </row>
    <row r="16" spans="1:16" ht="24.75" customHeight="1">
      <c r="A16" s="225"/>
      <c r="B16" s="228"/>
      <c r="C16" s="79" t="s">
        <v>59</v>
      </c>
      <c r="D16" s="72">
        <v>1924880</v>
      </c>
      <c r="E16" s="72">
        <v>1617810</v>
      </c>
      <c r="F16" s="72">
        <v>1650200</v>
      </c>
      <c r="G16" s="72">
        <v>1633150</v>
      </c>
      <c r="H16" s="72">
        <v>1738350</v>
      </c>
      <c r="I16" s="72">
        <v>2019280</v>
      </c>
      <c r="J16" s="73">
        <v>1810050</v>
      </c>
      <c r="K16" s="73">
        <v>1285700</v>
      </c>
      <c r="L16" s="73">
        <v>1943520</v>
      </c>
      <c r="M16" s="73">
        <v>2546420</v>
      </c>
      <c r="N16" s="73">
        <v>2130100</v>
      </c>
      <c r="O16" s="73">
        <v>2383670</v>
      </c>
      <c r="P16" s="98">
        <v>22683130</v>
      </c>
    </row>
    <row r="17" spans="1:16" ht="24.75" customHeight="1" thickBot="1">
      <c r="A17" s="226"/>
      <c r="B17" s="229"/>
      <c r="C17" s="80" t="s">
        <v>60</v>
      </c>
      <c r="D17" s="74">
        <v>1219020</v>
      </c>
      <c r="E17" s="74">
        <v>642170</v>
      </c>
      <c r="F17" s="74">
        <v>852210</v>
      </c>
      <c r="G17" s="74">
        <v>876190</v>
      </c>
      <c r="H17" s="74">
        <v>1386433</v>
      </c>
      <c r="I17" s="74">
        <v>1539297</v>
      </c>
      <c r="J17" s="75">
        <v>1485580</v>
      </c>
      <c r="K17" s="75">
        <v>1700940</v>
      </c>
      <c r="L17" s="75">
        <v>1076650</v>
      </c>
      <c r="M17" s="75">
        <v>526030</v>
      </c>
      <c r="N17" s="75">
        <v>1446840</v>
      </c>
      <c r="O17" s="75">
        <v>1125070</v>
      </c>
      <c r="P17" s="99">
        <v>13876430</v>
      </c>
    </row>
    <row r="18" spans="1:16" ht="24.75" customHeight="1">
      <c r="A18" s="224">
        <v>2012</v>
      </c>
      <c r="B18" s="227" t="s">
        <v>64</v>
      </c>
      <c r="C18" s="78" t="s">
        <v>58</v>
      </c>
      <c r="D18" s="70">
        <v>1212500</v>
      </c>
      <c r="E18" s="70">
        <v>1130389.9999999995</v>
      </c>
      <c r="F18" s="70">
        <v>1285590.0000000002</v>
      </c>
      <c r="G18" s="70">
        <v>1185790.000000001</v>
      </c>
      <c r="H18" s="70">
        <v>1324919.9999999981</v>
      </c>
      <c r="I18" s="70">
        <v>1444440.0000000023</v>
      </c>
      <c r="J18" s="71">
        <v>1664500</v>
      </c>
      <c r="K18" s="71">
        <v>1365109.999999997</v>
      </c>
      <c r="L18" s="71">
        <v>1623580.0000000019</v>
      </c>
      <c r="M18" s="71">
        <v>1534889.9999999995</v>
      </c>
      <c r="N18" s="71">
        <v>1712009.9999999984</v>
      </c>
      <c r="O18" s="71">
        <v>1727230.0000000033</v>
      </c>
      <c r="P18" s="97">
        <v>17210950</v>
      </c>
    </row>
    <row r="19" spans="1:16" ht="24.75" customHeight="1">
      <c r="A19" s="225"/>
      <c r="B19" s="228"/>
      <c r="C19" s="79" t="s">
        <v>59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98">
        <v>0</v>
      </c>
    </row>
    <row r="20" spans="1:16" ht="24.75" customHeight="1" thickBot="1">
      <c r="A20" s="225"/>
      <c r="B20" s="229"/>
      <c r="C20" s="80" t="s">
        <v>60</v>
      </c>
      <c r="D20" s="74">
        <v>1077860.0000000005</v>
      </c>
      <c r="E20" s="74">
        <v>993049.9999999993</v>
      </c>
      <c r="F20" s="74">
        <v>1075459.999999999</v>
      </c>
      <c r="G20" s="74">
        <v>1012210.0000000028</v>
      </c>
      <c r="H20" s="74">
        <v>1060469.9999999974</v>
      </c>
      <c r="I20" s="74">
        <v>944180.0000000002</v>
      </c>
      <c r="J20" s="75">
        <v>771170.0000000019</v>
      </c>
      <c r="K20" s="75">
        <v>758829.9999999981</v>
      </c>
      <c r="L20" s="75">
        <v>728139.9999999994</v>
      </c>
      <c r="M20" s="75">
        <v>773639.9999999994</v>
      </c>
      <c r="N20" s="75">
        <v>754200.0000000007</v>
      </c>
      <c r="O20" s="75">
        <v>1041790.0000000009</v>
      </c>
      <c r="P20" s="99">
        <v>10991000</v>
      </c>
    </row>
    <row r="21" spans="1:16" ht="24.75" customHeight="1">
      <c r="A21" s="225"/>
      <c r="B21" s="230" t="s">
        <v>65</v>
      </c>
      <c r="C21" s="78" t="s">
        <v>58</v>
      </c>
      <c r="D21" s="70">
        <v>72564419.99999996</v>
      </c>
      <c r="E21" s="70">
        <v>70482210</v>
      </c>
      <c r="F21" s="70">
        <v>73973300.00000004</v>
      </c>
      <c r="G21" s="70">
        <v>69407819.99999993</v>
      </c>
      <c r="H21" s="70">
        <v>72328699.99999997</v>
      </c>
      <c r="I21" s="70">
        <v>71530630.0000001</v>
      </c>
      <c r="J21" s="71">
        <v>73316519.99999991</v>
      </c>
      <c r="K21" s="71">
        <v>64060440</v>
      </c>
      <c r="L21" s="71">
        <v>71894110.00000006</v>
      </c>
      <c r="M21" s="71">
        <v>66895450.00000006</v>
      </c>
      <c r="N21" s="71">
        <v>77702829.99999994</v>
      </c>
      <c r="O21" s="71">
        <v>74540900.00000009</v>
      </c>
      <c r="P21" s="97">
        <v>858697330.0000001</v>
      </c>
    </row>
    <row r="22" spans="1:16" ht="24.75" customHeight="1">
      <c r="A22" s="225"/>
      <c r="B22" s="228"/>
      <c r="C22" s="79" t="s">
        <v>59</v>
      </c>
      <c r="D22" s="72">
        <v>2437100</v>
      </c>
      <c r="E22" s="72">
        <v>2535080.000000001</v>
      </c>
      <c r="F22" s="72">
        <v>2519909.999999999</v>
      </c>
      <c r="G22" s="72">
        <v>2445120.000000003</v>
      </c>
      <c r="H22" s="72">
        <v>2780390</v>
      </c>
      <c r="I22" s="72">
        <v>2575659.999999997</v>
      </c>
      <c r="J22" s="73">
        <v>2898230</v>
      </c>
      <c r="K22" s="73">
        <v>2322199.999999999</v>
      </c>
      <c r="L22" s="73">
        <v>2365330</v>
      </c>
      <c r="M22" s="73">
        <v>2223200.000000003</v>
      </c>
      <c r="N22" s="73">
        <v>2453279.9999999967</v>
      </c>
      <c r="O22" s="73">
        <v>2127870.000000003</v>
      </c>
      <c r="P22" s="98">
        <v>29683370.000000004</v>
      </c>
    </row>
    <row r="23" spans="1:16" ht="24.75" customHeight="1" thickBot="1">
      <c r="A23" s="231"/>
      <c r="B23" s="233"/>
      <c r="C23" s="104" t="s">
        <v>60</v>
      </c>
      <c r="D23" s="105">
        <v>1768320.000000002</v>
      </c>
      <c r="E23" s="105">
        <v>1678819.999999999</v>
      </c>
      <c r="F23" s="105">
        <v>1602480.0000000005</v>
      </c>
      <c r="G23" s="105">
        <v>1226449.999999999</v>
      </c>
      <c r="H23" s="105">
        <v>1039230.000000001</v>
      </c>
      <c r="I23" s="105">
        <v>997110.0000000008</v>
      </c>
      <c r="J23" s="106">
        <v>1067769.9999999988</v>
      </c>
      <c r="K23" s="106">
        <v>1330980.0000000005</v>
      </c>
      <c r="L23" s="106">
        <v>784429.9999999997</v>
      </c>
      <c r="M23" s="106">
        <v>1784869.9999999986</v>
      </c>
      <c r="N23" s="106">
        <v>779710.0000000003</v>
      </c>
      <c r="O23" s="106">
        <v>999429.9999999986</v>
      </c>
      <c r="P23" s="107">
        <v>15059599.999999998</v>
      </c>
    </row>
    <row r="24" spans="1:16" ht="24.75" customHeight="1">
      <c r="A24" s="224">
        <v>2013</v>
      </c>
      <c r="B24" s="227" t="s">
        <v>64</v>
      </c>
      <c r="C24" s="78" t="s">
        <v>58</v>
      </c>
      <c r="D24" s="70">
        <v>1748819.9999999998</v>
      </c>
      <c r="E24" s="70">
        <v>1518540.000000001</v>
      </c>
      <c r="F24" s="70">
        <v>1868309.9999999977</v>
      </c>
      <c r="G24" s="70">
        <v>1876620.0000000026</v>
      </c>
      <c r="H24" s="70">
        <v>2127829.9999999944</v>
      </c>
      <c r="I24" s="70">
        <v>2089520.0000000042</v>
      </c>
      <c r="J24" s="71">
        <v>2064799.9999999956</v>
      </c>
      <c r="K24" s="71">
        <v>1898760.000000002</v>
      </c>
      <c r="L24" s="71">
        <v>2188970.000000001</v>
      </c>
      <c r="M24" s="71">
        <v>2008279.9999999988</v>
      </c>
      <c r="N24" s="71">
        <v>2390720.000000001</v>
      </c>
      <c r="O24" s="71">
        <v>2305269.9999999967</v>
      </c>
      <c r="P24" s="97">
        <v>24086439.999999996</v>
      </c>
    </row>
    <row r="25" spans="1:16" ht="24.75" customHeight="1">
      <c r="A25" s="225"/>
      <c r="B25" s="228"/>
      <c r="C25" s="79" t="s">
        <v>59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98">
        <v>0</v>
      </c>
    </row>
    <row r="26" spans="1:16" ht="24.75" customHeight="1" thickBot="1">
      <c r="A26" s="225"/>
      <c r="B26" s="229"/>
      <c r="C26" s="80" t="s">
        <v>60</v>
      </c>
      <c r="D26" s="105">
        <v>1061549.9999999993</v>
      </c>
      <c r="E26" s="105">
        <v>994389.9999999994</v>
      </c>
      <c r="F26" s="105">
        <v>1088209.999999999</v>
      </c>
      <c r="G26" s="105">
        <v>1090139.9999999995</v>
      </c>
      <c r="H26" s="105">
        <v>1048840.0000000037</v>
      </c>
      <c r="I26" s="105">
        <v>1040080.0000000017</v>
      </c>
      <c r="J26" s="106">
        <v>1068839.9999999965</v>
      </c>
      <c r="K26" s="106">
        <v>1121690.0000000023</v>
      </c>
      <c r="L26" s="106">
        <v>1033599.9999999986</v>
      </c>
      <c r="M26" s="106">
        <v>1110470.0000000012</v>
      </c>
      <c r="N26" s="106">
        <v>1077639.9999999995</v>
      </c>
      <c r="O26" s="106">
        <v>1100819.9999999998</v>
      </c>
      <c r="P26" s="107">
        <v>12836270.000000002</v>
      </c>
    </row>
    <row r="27" spans="1:16" ht="24.75" customHeight="1">
      <c r="A27" s="225"/>
      <c r="B27" s="230" t="s">
        <v>65</v>
      </c>
      <c r="C27" s="78" t="s">
        <v>58</v>
      </c>
      <c r="D27" s="70">
        <v>75808259.99999991</v>
      </c>
      <c r="E27" s="70">
        <v>70389879.99999999</v>
      </c>
      <c r="F27" s="70">
        <v>79012840.00000007</v>
      </c>
      <c r="G27" s="70">
        <v>76634909.99999997</v>
      </c>
      <c r="H27" s="70">
        <v>79644899.99999994</v>
      </c>
      <c r="I27" s="70">
        <v>76087660.00000009</v>
      </c>
      <c r="J27" s="71">
        <v>80188419.99999999</v>
      </c>
      <c r="K27" s="71">
        <v>69370430</v>
      </c>
      <c r="L27" s="71">
        <v>80465259.99999991</v>
      </c>
      <c r="M27" s="71">
        <v>73556990.0000001</v>
      </c>
      <c r="N27" s="71">
        <v>85232120.00000003</v>
      </c>
      <c r="O27" s="71">
        <v>84593120.00000006</v>
      </c>
      <c r="P27" s="97">
        <v>930984790</v>
      </c>
    </row>
    <row r="28" spans="1:16" ht="24.75" customHeight="1">
      <c r="A28" s="225"/>
      <c r="B28" s="228"/>
      <c r="C28" s="79" t="s">
        <v>59</v>
      </c>
      <c r="D28" s="72">
        <v>2133849.999999997</v>
      </c>
      <c r="E28" s="72">
        <v>2045440.0000000056</v>
      </c>
      <c r="F28" s="72">
        <v>2377279.999999997</v>
      </c>
      <c r="G28" s="72">
        <v>2400940.000000004</v>
      </c>
      <c r="H28" s="72">
        <v>2749429.9999999925</v>
      </c>
      <c r="I28" s="72">
        <v>2583220.000000002</v>
      </c>
      <c r="J28" s="73">
        <v>2407290.0000000037</v>
      </c>
      <c r="K28" s="73">
        <v>1819449.9999999974</v>
      </c>
      <c r="L28" s="73">
        <v>2070249.9999999937</v>
      </c>
      <c r="M28" s="73">
        <v>2037070.000000007</v>
      </c>
      <c r="N28" s="73">
        <v>2860040.000000002</v>
      </c>
      <c r="O28" s="73">
        <v>2147240.000000001</v>
      </c>
      <c r="P28" s="98">
        <v>27631500</v>
      </c>
    </row>
    <row r="29" spans="1:16" ht="24.75" customHeight="1" thickBot="1">
      <c r="A29" s="244"/>
      <c r="B29" s="245"/>
      <c r="C29" s="100" t="s">
        <v>60</v>
      </c>
      <c r="D29" s="101">
        <v>923960.0000000043</v>
      </c>
      <c r="E29" s="101">
        <v>789189.9999999977</v>
      </c>
      <c r="F29" s="101">
        <v>721000.0000000006</v>
      </c>
      <c r="G29" s="101">
        <v>871419.9999999987</v>
      </c>
      <c r="H29" s="101">
        <v>821080.0000000007</v>
      </c>
      <c r="I29" s="101">
        <v>1007569.9999999988</v>
      </c>
      <c r="J29" s="102">
        <v>476130.0000000022</v>
      </c>
      <c r="K29" s="102">
        <v>1217099.999999998</v>
      </c>
      <c r="L29" s="102">
        <v>559010.0000000005</v>
      </c>
      <c r="M29" s="102">
        <v>1295729.999999998</v>
      </c>
      <c r="N29" s="102">
        <v>410460.0000000035</v>
      </c>
      <c r="O29" s="102">
        <v>795670.0000000003</v>
      </c>
      <c r="P29" s="103">
        <v>9888320.000000004</v>
      </c>
    </row>
    <row r="30" spans="1:16" ht="14.25" customHeight="1" thickTop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1:12" ht="14.25" customHeight="1">
      <c r="A31" s="221" t="s">
        <v>61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</row>
    <row r="32" spans="1:3" ht="14.25" customHeight="1">
      <c r="A32" s="199" t="s">
        <v>72</v>
      </c>
      <c r="B32" s="199"/>
      <c r="C32" s="199"/>
    </row>
    <row r="33" spans="1:16" ht="14.25" customHeight="1">
      <c r="A33" s="222" t="s">
        <v>69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12"/>
      <c r="N33" s="12"/>
      <c r="O33" s="12"/>
      <c r="P33" s="12"/>
    </row>
    <row r="34" spans="1:16" ht="14.25" customHeight="1">
      <c r="A34" s="222" t="s">
        <v>62</v>
      </c>
      <c r="B34" s="222"/>
      <c r="C34" s="222"/>
      <c r="D34" s="108"/>
      <c r="E34" s="108"/>
      <c r="F34" s="108"/>
      <c r="G34" s="108"/>
      <c r="H34" s="108"/>
      <c r="I34" s="108"/>
      <c r="J34" s="108"/>
      <c r="K34" s="108"/>
      <c r="L34" s="108"/>
      <c r="M34" s="12"/>
      <c r="N34" s="12"/>
      <c r="O34" s="12"/>
      <c r="P34" s="12"/>
    </row>
    <row r="35" spans="1:16" ht="14.2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</row>
    <row r="36" spans="1:16" ht="14.25" customHeight="1">
      <c r="A36" s="222" t="s">
        <v>106</v>
      </c>
      <c r="B36" s="222"/>
      <c r="C36" s="222"/>
      <c r="D36" s="222"/>
      <c r="E36" s="222"/>
      <c r="F36" s="108"/>
      <c r="G36" s="108"/>
      <c r="H36" s="108"/>
      <c r="I36" s="108"/>
      <c r="J36" s="108"/>
      <c r="K36" s="108"/>
      <c r="L36" s="108"/>
      <c r="M36" s="12"/>
      <c r="N36" s="12"/>
      <c r="O36" s="12"/>
      <c r="P36" s="12"/>
    </row>
    <row r="37" spans="1:16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9" ht="16.5" customHeight="1">
      <c r="I39" s="2" t="s">
        <v>8</v>
      </c>
    </row>
    <row r="40" ht="12.75" customHeight="1" hidden="1"/>
    <row r="41" ht="12.75" customHeight="1" hidden="1"/>
    <row r="42" ht="12.75" hidden="1"/>
    <row r="43" ht="12.75" hidden="1"/>
    <row r="44" ht="13.5" customHeight="1"/>
  </sheetData>
  <sheetProtection/>
  <mergeCells count="21">
    <mergeCell ref="A2:P2"/>
    <mergeCell ref="A3:P4"/>
    <mergeCell ref="A24:A29"/>
    <mergeCell ref="B24:B26"/>
    <mergeCell ref="B27:B29"/>
    <mergeCell ref="A32:C32"/>
    <mergeCell ref="A34:C34"/>
    <mergeCell ref="A35:P35"/>
    <mergeCell ref="A36:E36"/>
    <mergeCell ref="B18:B20"/>
    <mergeCell ref="B21:B23"/>
    <mergeCell ref="A31:L31"/>
    <mergeCell ref="A33:L33"/>
    <mergeCell ref="A30:P30"/>
    <mergeCell ref="A6:A11"/>
    <mergeCell ref="B6:B8"/>
    <mergeCell ref="B9:B11"/>
    <mergeCell ref="A12:A17"/>
    <mergeCell ref="B12:B14"/>
    <mergeCell ref="B15:B17"/>
    <mergeCell ref="A18:A23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2016-06-29T06:28:23Z</cp:lastPrinted>
  <dcterms:created xsi:type="dcterms:W3CDTF">2007-05-15T06:41:25Z</dcterms:created>
  <dcterms:modified xsi:type="dcterms:W3CDTF">2024-05-16T08:26:35Z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