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tabRatio="802" activeTab="0"/>
  </bookViews>
  <sheets>
    <sheet name="TABLO LİSTESİ" sheetId="1" r:id="rId1"/>
    <sheet name="TABLO 1.1" sheetId="2" r:id="rId2"/>
    <sheet name="TABLO 1.2" sheetId="3" r:id="rId3"/>
    <sheet name="TABLO 1.3" sheetId="4" r:id="rId4"/>
    <sheet name="TABLO 1.4" sheetId="5" r:id="rId5"/>
    <sheet name="TABLO 1.5" sheetId="6" r:id="rId6"/>
    <sheet name="TABLO 2" sheetId="7" r:id="rId7"/>
    <sheet name="TABLO 3" sheetId="8" r:id="rId8"/>
    <sheet name="TABLO 4" sheetId="9" r:id="rId9"/>
  </sheets>
  <definedNames/>
  <calcPr fullCalcOnLoad="1"/>
</workbook>
</file>

<file path=xl/sharedStrings.xml><?xml version="1.0" encoding="utf-8"?>
<sst xmlns="http://schemas.openxmlformats.org/spreadsheetml/2006/main" count="504" uniqueCount="141">
  <si>
    <t>Sosyal ve Kültürel</t>
  </si>
  <si>
    <t>Sportif</t>
  </si>
  <si>
    <t>Dini</t>
  </si>
  <si>
    <t>Eğitim</t>
  </si>
  <si>
    <t>Öğrenci</t>
  </si>
  <si>
    <t>-</t>
  </si>
  <si>
    <t>Toplam</t>
  </si>
  <si>
    <t>Derneğin Türü</t>
  </si>
  <si>
    <t>İl</t>
  </si>
  <si>
    <t>İlçe</t>
  </si>
  <si>
    <t>Üye Sayısı</t>
  </si>
  <si>
    <r>
      <t>Dernek Payı (%)</t>
    </r>
    <r>
      <rPr>
        <b/>
        <i/>
        <vertAlign val="superscript"/>
        <sz val="10"/>
        <rFont val="Arial Tur"/>
        <family val="0"/>
      </rPr>
      <t>(3)</t>
    </r>
  </si>
  <si>
    <t>KAYHAM</t>
  </si>
  <si>
    <t>http://kayham.erciyes.edu.tr/</t>
  </si>
  <si>
    <t>TABLO LİSTESİ</t>
  </si>
  <si>
    <t>TABLO 2:</t>
  </si>
  <si>
    <t>Not : İncelemek istediğiniz tablo başlığı üzerine tıklayınız.</t>
  </si>
  <si>
    <t>SOSYAL VE KÜLTÜREL</t>
  </si>
  <si>
    <t>SPORTİF</t>
  </si>
  <si>
    <t>DİNİ</t>
  </si>
  <si>
    <t>EĞİTİM</t>
  </si>
  <si>
    <t>ÖĞRENCİ DERNEĞİ</t>
  </si>
  <si>
    <t>MERKEZ</t>
  </si>
  <si>
    <t>İLÇELER</t>
  </si>
  <si>
    <t>TOPLAM</t>
  </si>
  <si>
    <r>
      <t>Kayıt Tarihi:</t>
    </r>
    <r>
      <rPr>
        <sz val="10"/>
        <rFont val="Arial Tur"/>
        <family val="0"/>
      </rPr>
      <t xml:space="preserve"> 01.06.2011</t>
    </r>
  </si>
  <si>
    <t>YILLAR İTİBARİYLE DERNEKLERİN TÜRLERİNE GÖRE DAĞILIMI VE ÜYE SAYILARI (2006-2008)</t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</si>
  <si>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01.08.2007</t>
    </r>
  </si>
  <si>
    <r>
      <rPr>
        <b/>
        <sz val="10"/>
        <rFont val="Arial Tur"/>
        <family val="0"/>
      </rPr>
      <t>Kayıt Yeri:</t>
    </r>
    <r>
      <rPr>
        <sz val="10"/>
        <rFont val="Arial Tur"/>
        <family val="0"/>
      </rPr>
      <t xml:space="preserve"> http://www.kayseri.gov.tr/scripts/script.asp?fx=dernekler&amp;basx=Kayseri'de%20Dernekler</t>
    </r>
  </si>
  <si>
    <r>
      <t xml:space="preserve">Güncelleme Tarihi: </t>
    </r>
    <r>
      <rPr>
        <sz val="10"/>
        <rFont val="Arial Tur"/>
        <family val="0"/>
      </rPr>
      <t>09.10.2009</t>
    </r>
  </si>
  <si>
    <r>
      <rPr>
        <b/>
        <sz val="10"/>
        <rFont val="Arial Tur"/>
        <family val="0"/>
      </rPr>
      <t>Kaynak:</t>
    </r>
    <r>
      <rPr>
        <sz val="10"/>
        <rFont val="Arial Tur"/>
        <family val="0"/>
      </rPr>
      <t xml:space="preserve"> Kayseri Valiliği</t>
    </r>
  </si>
  <si>
    <t>Tablo 1.1</t>
  </si>
  <si>
    <r>
      <t>Kaynak:</t>
    </r>
    <r>
      <rPr>
        <sz val="10"/>
        <rFont val="Arial Tur"/>
        <family val="0"/>
      </rPr>
      <t xml:space="preserve"> Kayseri Valiliği</t>
    </r>
  </si>
  <si>
    <t>Tablo 1.2</t>
  </si>
  <si>
    <t>TABLO 1.1:</t>
  </si>
  <si>
    <t>TABLO 1.2:</t>
  </si>
  <si>
    <t>TABLO 3:</t>
  </si>
  <si>
    <t xml:space="preserve">YILLAR  </t>
  </si>
  <si>
    <t>SYDV</t>
  </si>
  <si>
    <t>MÜLHAK VAKIFLAR</t>
  </si>
  <si>
    <t>CEMAAT VAKIFLAR</t>
  </si>
  <si>
    <t>YENİ VAKIFLAR</t>
  </si>
  <si>
    <t>Tablo 2</t>
  </si>
  <si>
    <r>
      <t>Kayıt Tarihi:</t>
    </r>
    <r>
      <rPr>
        <sz val="10"/>
        <rFont val="Arial Tur"/>
        <family val="0"/>
      </rPr>
      <t xml:space="preserve"> 11.02.2013</t>
    </r>
  </si>
  <si>
    <t>YARDIMIN TÜRÜ</t>
  </si>
  <si>
    <t>YARDIM YAPILAN KİŞİ</t>
  </si>
  <si>
    <t>TUTARI (TL)</t>
  </si>
  <si>
    <t>Gıda Yardımı</t>
  </si>
  <si>
    <t>Barınma Yardımı</t>
  </si>
  <si>
    <t>Sağlık Yardımı</t>
  </si>
  <si>
    <t>Para Yardımı</t>
  </si>
  <si>
    <t>Proje Destekleri</t>
  </si>
  <si>
    <t>Giyim Yardımı</t>
  </si>
  <si>
    <t>Isınma Yardımı</t>
  </si>
  <si>
    <t>2.726.636 + 6314 Ton</t>
  </si>
  <si>
    <t>Genel Toplam</t>
  </si>
  <si>
    <t>Tablo 3</t>
  </si>
  <si>
    <t>649.46</t>
  </si>
  <si>
    <t>75.9</t>
  </si>
  <si>
    <t xml:space="preserve">1.049.044+6.600 Ton </t>
  </si>
  <si>
    <t>Aile Yardımı</t>
  </si>
  <si>
    <t>Engelli Yakınlarına Yapılan Yardım</t>
  </si>
  <si>
    <t>Engellilere Yapılan Yardım</t>
  </si>
  <si>
    <t>Yaşlılara Yardım</t>
  </si>
  <si>
    <t>Eşi Vefat Etmiş Kadınlara Yardım</t>
  </si>
  <si>
    <t>Tek Seferlik Yardım</t>
  </si>
  <si>
    <r>
      <t xml:space="preserve">Kayıt Yeri: </t>
    </r>
    <r>
      <rPr>
        <sz val="10"/>
        <rFont val="Arial Tur"/>
        <family val="0"/>
      </rPr>
      <t>Kayseri Valiliği 2009, 2010, 2011, 2012, 2013, 2014 Yılı İl Brifingleri</t>
    </r>
  </si>
  <si>
    <t>YILLAR İTİBARİYLE DERNEKLERİN TÜRLERİNE GÖRE DAĞILIMI (2009-2014)</t>
  </si>
  <si>
    <t>YILLAR İTİBARİYLE SOSYAL YARDIMLAŞMA VE DAYANIŞMA VAKFI ÇALIŞMALARI (2011-2014)</t>
  </si>
  <si>
    <t>Ev Eşyası yardımı</t>
  </si>
  <si>
    <t>Muhtaç Asker Ailesi Yardımı</t>
  </si>
  <si>
    <t>Diğer Yardımlar</t>
  </si>
  <si>
    <r>
      <t xml:space="preserve">Kayıt Yeri: </t>
    </r>
    <r>
      <rPr>
        <sz val="10"/>
        <rFont val="Arial Tur"/>
        <family val="0"/>
      </rPr>
      <t>Vakıflar Bölge Müdürlüğü 2011, 2012, 2013, 2014 Yılı Brifingleri</t>
    </r>
  </si>
  <si>
    <r>
      <t>Kayıt Tarihi:</t>
    </r>
    <r>
      <rPr>
        <sz val="10"/>
        <rFont val="Arial Tur"/>
        <family val="0"/>
      </rPr>
      <t xml:space="preserve"> 10.03.2016</t>
    </r>
  </si>
  <si>
    <t>GENEL BİLGİLER</t>
  </si>
  <si>
    <t>AKKIŞLA</t>
  </si>
  <si>
    <t>Kurulan Dernek Sayısı</t>
  </si>
  <si>
    <t>BÜNYAN</t>
  </si>
  <si>
    <t>DEVELİ</t>
  </si>
  <si>
    <t>FELAHİYE</t>
  </si>
  <si>
    <t>Fesih Olan Dernek Sayısı</t>
  </si>
  <si>
    <t>HACILAR</t>
  </si>
  <si>
    <t>İNCESU</t>
  </si>
  <si>
    <t>ÖZVATAN</t>
  </si>
  <si>
    <t>Faal Olan Dernek Sayısı</t>
  </si>
  <si>
    <t>PINARBAŞI</t>
  </si>
  <si>
    <t>SARIZ</t>
  </si>
  <si>
    <t xml:space="preserve">İl Merkez            </t>
  </si>
  <si>
    <t>SARIOĞLAN</t>
  </si>
  <si>
    <t>İlçeler</t>
  </si>
  <si>
    <t>TOMARZA</t>
  </si>
  <si>
    <t xml:space="preserve">2015 Yılı İçerisinde </t>
  </si>
  <si>
    <t>Fesh Olan Dernek Sayısı</t>
  </si>
  <si>
    <t>TALAS</t>
  </si>
  <si>
    <t>YAHYALI</t>
  </si>
  <si>
    <t>YEŞİLHİSAR</t>
  </si>
  <si>
    <t>KOCASİNAN</t>
  </si>
  <si>
    <t>MELİKGAZİ</t>
  </si>
  <si>
    <t>FAAL DERNEK SAYISI</t>
  </si>
  <si>
    <t>YILLAR İTİBARİYLE DERNEKLERİN TÜRLERİNE GÖRE DAĞILIMI (2015)</t>
  </si>
  <si>
    <t>Tablo 1.3</t>
  </si>
  <si>
    <r>
      <t xml:space="preserve">Kayıt Yeri: </t>
    </r>
    <r>
      <rPr>
        <sz val="10"/>
        <rFont val="Arial Tur"/>
        <family val="0"/>
      </rPr>
      <t>Kayseri Valiliği 2015 Yılı İl Brifingleri</t>
    </r>
  </si>
  <si>
    <t>TABLO 1.3:</t>
  </si>
  <si>
    <t>YILLAR İTİBARİYLE DERNEKLERİN İL VE İLÇELERE GÖRE DAĞILIMI (2015)</t>
  </si>
  <si>
    <t>İLİ</t>
  </si>
  <si>
    <t>İLÇESİ</t>
  </si>
  <si>
    <t>MAZBUT</t>
  </si>
  <si>
    <t>BAĞIŞ</t>
  </si>
  <si>
    <t>AKAR</t>
  </si>
  <si>
    <t>HAYRAT</t>
  </si>
  <si>
    <t>KAYSERİ</t>
  </si>
  <si>
    <t>İL TOPLAMI</t>
  </si>
  <si>
    <t>Tablo 4</t>
  </si>
  <si>
    <t>TABLO 4:</t>
  </si>
  <si>
    <t>e</t>
  </si>
  <si>
    <t>TABLO 1.4:</t>
  </si>
  <si>
    <t>YILLAR İTİBARİYLE DERNEKLERİN TÜRLERİNE GÖRE DAĞILIMI (2016)</t>
  </si>
  <si>
    <t>01.01.2016 – 31.12.2016 Tarihleri Arasında  Kurulan ve Fesh Olan Dernek İstatistikleri</t>
  </si>
  <si>
    <t>YILLAR İTİBARİYLE DERNEKLERİN İL VE İLÇELERE GÖRE DAĞILIMI (2016)</t>
  </si>
  <si>
    <r>
      <t>Kayıt Tarihi:</t>
    </r>
    <r>
      <rPr>
        <sz val="10"/>
        <rFont val="Arial Tur"/>
        <family val="0"/>
      </rPr>
      <t xml:space="preserve"> 15.06.2017</t>
    </r>
  </si>
  <si>
    <r>
      <t xml:space="preserve">Kayıt Yeri: </t>
    </r>
    <r>
      <rPr>
        <sz val="10"/>
        <rFont val="Arial Tur"/>
        <family val="0"/>
      </rPr>
      <t>Kayseri Valiliği 2016 Yılı İl Brifingleri</t>
    </r>
  </si>
  <si>
    <t>-- </t>
  </si>
  <si>
    <t xml:space="preserve">YILLAR </t>
  </si>
  <si>
    <t>01.01.2017 – 31.12.2017 Tarihleri Arasında  Kurulan ve Fesh Olan Dernek İstatistikleri</t>
  </si>
  <si>
    <t>YILLAR İTİBARİYLE DERNEKLERİN İL VE İLÇELERE GÖRE DAĞILIMI (2017)</t>
  </si>
  <si>
    <r>
      <t>Kayıt Tarihi:</t>
    </r>
    <r>
      <rPr>
        <sz val="10"/>
        <rFont val="Arial Tur"/>
        <family val="0"/>
      </rPr>
      <t xml:space="preserve"> 28.08.2018</t>
    </r>
  </si>
  <si>
    <t>YILLAR İTİBARİYLE DERNEKLERİN TÜRLERİNE GÖRE DAĞILIMI (2017)</t>
  </si>
  <si>
    <t>TABLO 1.5:</t>
  </si>
  <si>
    <r>
      <t xml:space="preserve">Not: </t>
    </r>
    <r>
      <rPr>
        <sz val="10"/>
        <rFont val="Arial Tur"/>
        <family val="0"/>
      </rPr>
      <t>2015, 2016, 2017 Yılına ait veriler Kayseri Valiliği İl Brifinginde bulunmamaktadır.</t>
    </r>
  </si>
  <si>
    <r>
      <t xml:space="preserve">Kayıt Yeri: </t>
    </r>
    <r>
      <rPr>
        <sz val="10"/>
        <rFont val="Arial Tur"/>
        <family val="0"/>
      </rPr>
      <t>Kayseri Valiliği 2017 Yılı İl Brifingleri</t>
    </r>
  </si>
  <si>
    <t xml:space="preserve">-- </t>
  </si>
  <si>
    <r>
      <t xml:space="preserve">Not: </t>
    </r>
    <r>
      <rPr>
        <sz val="10"/>
        <rFont val="Arial Tur"/>
        <family val="0"/>
      </rPr>
      <t>2015, 2016, 2017 Yılına ait veriler Brifing raporunda yer almamaktadır.</t>
    </r>
  </si>
  <si>
    <r>
      <t xml:space="preserve">Günceleme Tarihi: </t>
    </r>
    <r>
      <rPr>
        <sz val="10"/>
        <rFont val="Arial Tur"/>
        <family val="0"/>
      </rPr>
      <t>15</t>
    </r>
    <r>
      <rPr>
        <sz val="10"/>
        <rFont val="Arial Tur"/>
        <family val="0"/>
      </rPr>
      <t>.05.2018</t>
    </r>
  </si>
  <si>
    <r>
      <t xml:space="preserve">Güncelleme Tarihi: </t>
    </r>
    <r>
      <rPr>
        <sz val="10"/>
        <rFont val="Arial Tur"/>
        <family val="0"/>
      </rPr>
      <t>15.05.2018</t>
    </r>
  </si>
  <si>
    <t>YILLAR İTİBARİYLE KAYSERİ İLİ VE İLÇELERİ TAŞINMAZ SAYILARI (2015-2018)</t>
  </si>
  <si>
    <r>
      <t xml:space="preserve">Güncelleme Tarihi: </t>
    </r>
    <r>
      <rPr>
        <sz val="10"/>
        <rFont val="Arial Tur"/>
        <family val="0"/>
      </rPr>
      <t>15.01.2020</t>
    </r>
  </si>
  <si>
    <r>
      <t xml:space="preserve">Kayıt Yeri: </t>
    </r>
    <r>
      <rPr>
        <sz val="10"/>
        <rFont val="Arial Tur"/>
        <family val="0"/>
      </rPr>
      <t>Vakıflar Bölge Müdürlüğü 2015, 2016, 2017, 2018 Yılı Brifingleri</t>
    </r>
  </si>
  <si>
    <r>
      <t xml:space="preserve">Güncelleme Tarihi: </t>
    </r>
    <r>
      <rPr>
        <sz val="10"/>
        <rFont val="Arial Tur"/>
        <family val="0"/>
      </rPr>
      <t>21.01.2020</t>
    </r>
  </si>
  <si>
    <t xml:space="preserve">YILLAR İTİBARİYLE KAYSERİ İLİ VE İLÇELERİNDE BULUNAN VAKIFLAR (2009-2018)
</t>
  </si>
  <si>
    <t>YILLAR İTİBARİYLE KAYSERİ İLİ VE İLÇELERİNDE BULUNAN VAKIFLAR (2009-2018)</t>
  </si>
  <si>
    <r>
      <t xml:space="preserve">Kayıt Yeri: </t>
    </r>
    <r>
      <rPr>
        <sz val="10"/>
        <rFont val="Arial Tur"/>
        <family val="0"/>
      </rPr>
      <t>Vakıflar Bölge Müdürlüğü 2009, 2010, 2011, 2012, 2013, 2014, 2015, 2016, 2017, 2018 Yılı Brifingleri</t>
    </r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</si>
</sst>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0.0"/>
    <numFmt numFmtId="168" formatCode="[$¥€-2]\ #,##0.00_);[Red]\([$€-2]\ #,##0.00\)"/>
    <numFmt numFmtId="169" formatCode="[$€-2]\ #,##0.00_);[Red]\([$€-2]\ #,##0.00\)"/>
  </numFmts>
  <fonts count="49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b/>
      <i/>
      <vertAlign val="superscript"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double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167" fontId="3" fillId="33" borderId="10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167" fontId="4" fillId="33" borderId="11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0" fontId="6" fillId="0" borderId="0" xfId="47" applyAlignment="1" applyProtection="1">
      <alignment/>
      <protection/>
    </xf>
    <xf numFmtId="3" fontId="0" fillId="33" borderId="10" xfId="0" applyNumberFormat="1" applyFont="1" applyFill="1" applyBorder="1" applyAlignment="1">
      <alignment horizont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47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0" fillId="33" borderId="18" xfId="0" applyNumberFormat="1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center" wrapText="1"/>
    </xf>
    <xf numFmtId="3" fontId="0" fillId="33" borderId="20" xfId="0" applyNumberFormat="1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3" fontId="0" fillId="33" borderId="20" xfId="0" applyNumberFormat="1" applyFont="1" applyFill="1" applyBorder="1" applyAlignment="1">
      <alignment horizontal="center" wrapText="1"/>
    </xf>
    <xf numFmtId="0" fontId="0" fillId="33" borderId="23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horizontal="center" wrapText="1"/>
    </xf>
    <xf numFmtId="167" fontId="3" fillId="33" borderId="24" xfId="0" applyNumberFormat="1" applyFont="1" applyFill="1" applyBorder="1" applyAlignment="1">
      <alignment horizontal="center" wrapText="1"/>
    </xf>
    <xf numFmtId="3" fontId="0" fillId="33" borderId="25" xfId="0" applyNumberFormat="1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3" fontId="0" fillId="33" borderId="25" xfId="0" applyNumberFormat="1" applyFont="1" applyFill="1" applyBorder="1" applyAlignment="1">
      <alignment horizontal="center" wrapText="1"/>
    </xf>
    <xf numFmtId="3" fontId="0" fillId="33" borderId="24" xfId="0" applyNumberFormat="1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wrapText="1"/>
    </xf>
    <xf numFmtId="3" fontId="0" fillId="33" borderId="29" xfId="0" applyNumberFormat="1" applyFont="1" applyFill="1" applyBorder="1" applyAlignment="1">
      <alignment horizontal="center" wrapText="1"/>
    </xf>
    <xf numFmtId="0" fontId="0" fillId="33" borderId="30" xfId="0" applyFont="1" applyFill="1" applyBorder="1" applyAlignment="1">
      <alignment wrapText="1"/>
    </xf>
    <xf numFmtId="0" fontId="2" fillId="33" borderId="31" xfId="0" applyFont="1" applyFill="1" applyBorder="1" applyAlignment="1">
      <alignment vertical="center" wrapText="1"/>
    </xf>
    <xf numFmtId="0" fontId="2" fillId="33" borderId="32" xfId="0" applyFont="1" applyFill="1" applyBorder="1" applyAlignment="1">
      <alignment horizontal="center" vertical="center" wrapText="1"/>
    </xf>
    <xf numFmtId="3" fontId="2" fillId="33" borderId="3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0" fillId="0" borderId="28" xfId="0" applyFont="1" applyFill="1" applyBorder="1" applyAlignment="1">
      <alignment wrapText="1"/>
    </xf>
    <xf numFmtId="0" fontId="10" fillId="0" borderId="30" xfId="0" applyFont="1" applyFill="1" applyBorder="1" applyAlignment="1">
      <alignment wrapText="1"/>
    </xf>
    <xf numFmtId="0" fontId="9" fillId="34" borderId="31" xfId="0" applyFont="1" applyFill="1" applyBorder="1" applyAlignment="1">
      <alignment wrapText="1"/>
    </xf>
    <xf numFmtId="0" fontId="9" fillId="34" borderId="32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0" fontId="9" fillId="34" borderId="33" xfId="0" applyFont="1" applyFill="1" applyBorder="1" applyAlignment="1">
      <alignment horizontal="center" wrapText="1"/>
    </xf>
    <xf numFmtId="0" fontId="9" fillId="34" borderId="12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31" xfId="0" applyFont="1" applyFill="1" applyBorder="1" applyAlignment="1">
      <alignment horizontal="left" wrapText="1"/>
    </xf>
    <xf numFmtId="0" fontId="10" fillId="0" borderId="3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3" fontId="10" fillId="35" borderId="36" xfId="0" applyNumberFormat="1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3" fontId="10" fillId="35" borderId="37" xfId="0" applyNumberFormat="1" applyFont="1" applyFill="1" applyBorder="1" applyAlignment="1">
      <alignment horizontal="center" vertical="center"/>
    </xf>
    <xf numFmtId="3" fontId="10" fillId="35" borderId="18" xfId="0" applyNumberFormat="1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38" xfId="0" applyFont="1" applyFill="1" applyBorder="1" applyAlignment="1">
      <alignment horizontal="left" vertical="center" wrapText="1"/>
    </xf>
    <xf numFmtId="0" fontId="10" fillId="35" borderId="39" xfId="0" applyFont="1" applyFill="1" applyBorder="1" applyAlignment="1">
      <alignment horizontal="left" vertical="center" wrapText="1"/>
    </xf>
    <xf numFmtId="3" fontId="10" fillId="35" borderId="34" xfId="0" applyNumberFormat="1" applyFont="1" applyFill="1" applyBorder="1" applyAlignment="1">
      <alignment horizontal="center" vertical="center"/>
    </xf>
    <xf numFmtId="3" fontId="10" fillId="35" borderId="19" xfId="0" applyNumberFormat="1" applyFont="1" applyFill="1" applyBorder="1" applyAlignment="1">
      <alignment horizontal="center" vertical="center"/>
    </xf>
    <xf numFmtId="0" fontId="9" fillId="35" borderId="40" xfId="0" applyFont="1" applyFill="1" applyBorder="1" applyAlignment="1">
      <alignment horizontal="center" vertical="center" wrapText="1"/>
    </xf>
    <xf numFmtId="0" fontId="9" fillId="35" borderId="41" xfId="0" applyFont="1" applyFill="1" applyBorder="1" applyAlignment="1">
      <alignment horizontal="center" vertical="center" wrapText="1"/>
    </xf>
    <xf numFmtId="0" fontId="9" fillId="35" borderId="42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10" fillId="35" borderId="43" xfId="0" applyFont="1" applyFill="1" applyBorder="1" applyAlignment="1">
      <alignment horizontal="left" vertical="center" wrapText="1"/>
    </xf>
    <xf numFmtId="0" fontId="9" fillId="35" borderId="44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left" wrapText="1"/>
    </xf>
    <xf numFmtId="0" fontId="10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3" fontId="10" fillId="35" borderId="20" xfId="0" applyNumberFormat="1" applyFont="1" applyFill="1" applyBorder="1" applyAlignment="1">
      <alignment horizontal="center" vertical="center"/>
    </xf>
    <xf numFmtId="0" fontId="9" fillId="36" borderId="46" xfId="0" applyFont="1" applyFill="1" applyBorder="1" applyAlignment="1">
      <alignment horizontal="left" vertical="center" wrapText="1"/>
    </xf>
    <xf numFmtId="3" fontId="10" fillId="35" borderId="18" xfId="0" applyNumberFormat="1" applyFont="1" applyFill="1" applyBorder="1" applyAlignment="1">
      <alignment horizontal="center" vertical="center"/>
    </xf>
    <xf numFmtId="0" fontId="10" fillId="35" borderId="47" xfId="0" applyFont="1" applyFill="1" applyBorder="1" applyAlignment="1">
      <alignment horizontal="left" vertical="center" wrapText="1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48" xfId="0" applyNumberFormat="1" applyFont="1" applyFill="1" applyBorder="1" applyAlignment="1">
      <alignment horizontal="center" vertical="center" wrapText="1"/>
    </xf>
    <xf numFmtId="3" fontId="10" fillId="35" borderId="27" xfId="0" applyNumberFormat="1" applyFont="1" applyFill="1" applyBorder="1" applyAlignment="1">
      <alignment horizontal="center" vertical="center" wrapText="1"/>
    </xf>
    <xf numFmtId="3" fontId="9" fillId="36" borderId="49" xfId="0" applyNumberFormat="1" applyFont="1" applyFill="1" applyBorder="1" applyAlignment="1">
      <alignment horizontal="center" vertical="center" wrapText="1"/>
    </xf>
    <xf numFmtId="3" fontId="9" fillId="36" borderId="50" xfId="0" applyNumberFormat="1" applyFont="1" applyFill="1" applyBorder="1" applyAlignment="1">
      <alignment horizontal="center" vertical="center" wrapText="1"/>
    </xf>
    <xf numFmtId="3" fontId="9" fillId="36" borderId="51" xfId="0" applyNumberFormat="1" applyFont="1" applyFill="1" applyBorder="1" applyAlignment="1">
      <alignment horizontal="center" vertical="center" wrapText="1"/>
    </xf>
    <xf numFmtId="0" fontId="9" fillId="35" borderId="52" xfId="0" applyFont="1" applyFill="1" applyBorder="1" applyAlignment="1">
      <alignment horizontal="center" vertical="center" wrapText="1"/>
    </xf>
    <xf numFmtId="0" fontId="9" fillId="35" borderId="53" xfId="0" applyFont="1" applyFill="1" applyBorder="1" applyAlignment="1">
      <alignment horizontal="center" vertical="center" wrapText="1"/>
    </xf>
    <xf numFmtId="0" fontId="9" fillId="35" borderId="54" xfId="0" applyFont="1" applyFill="1" applyBorder="1" applyAlignment="1">
      <alignment horizontal="center" vertical="center" wrapText="1"/>
    </xf>
    <xf numFmtId="0" fontId="47" fillId="0" borderId="55" xfId="0" applyFont="1" applyBorder="1" applyAlignment="1">
      <alignment horizontal="center" wrapText="1"/>
    </xf>
    <xf numFmtId="0" fontId="47" fillId="0" borderId="56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10" fillId="0" borderId="58" xfId="0" applyFont="1" applyBorder="1" applyAlignment="1">
      <alignment horizontal="center" wrapText="1"/>
    </xf>
    <xf numFmtId="0" fontId="10" fillId="0" borderId="59" xfId="0" applyFont="1" applyBorder="1" applyAlignment="1">
      <alignment wrapText="1"/>
    </xf>
    <xf numFmtId="0" fontId="10" fillId="0" borderId="60" xfId="0" applyFont="1" applyBorder="1" applyAlignment="1">
      <alignment wrapText="1"/>
    </xf>
    <xf numFmtId="0" fontId="10" fillId="0" borderId="61" xfId="0" applyFont="1" applyBorder="1" applyAlignment="1">
      <alignment wrapText="1"/>
    </xf>
    <xf numFmtId="0" fontId="10" fillId="0" borderId="62" xfId="0" applyFont="1" applyBorder="1" applyAlignment="1">
      <alignment horizontal="center" wrapText="1"/>
    </xf>
    <xf numFmtId="0" fontId="47" fillId="0" borderId="63" xfId="0" applyFont="1" applyBorder="1" applyAlignment="1">
      <alignment horizontal="center" wrapText="1"/>
    </xf>
    <xf numFmtId="0" fontId="47" fillId="0" borderId="64" xfId="0" applyFont="1" applyBorder="1" applyAlignment="1">
      <alignment horizontal="center" wrapText="1"/>
    </xf>
    <xf numFmtId="0" fontId="47" fillId="0" borderId="65" xfId="0" applyFont="1" applyBorder="1" applyAlignment="1">
      <alignment horizontal="center" wrapText="1"/>
    </xf>
    <xf numFmtId="0" fontId="47" fillId="0" borderId="66" xfId="0" applyFont="1" applyBorder="1" applyAlignment="1">
      <alignment horizontal="center" wrapText="1"/>
    </xf>
    <xf numFmtId="0" fontId="48" fillId="0" borderId="35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67" xfId="0" applyFont="1" applyBorder="1" applyAlignment="1">
      <alignment horizontal="center" wrapText="1"/>
    </xf>
    <xf numFmtId="0" fontId="48" fillId="0" borderId="68" xfId="0" applyFont="1" applyBorder="1" applyAlignment="1">
      <alignment horizontal="center" wrapText="1"/>
    </xf>
    <xf numFmtId="0" fontId="48" fillId="0" borderId="37" xfId="0" applyFont="1" applyBorder="1" applyAlignment="1">
      <alignment horizontal="center" wrapText="1"/>
    </xf>
    <xf numFmtId="0" fontId="47" fillId="0" borderId="69" xfId="0" applyFont="1" applyBorder="1" applyAlignment="1">
      <alignment horizontal="center" wrapText="1"/>
    </xf>
    <xf numFmtId="0" fontId="47" fillId="0" borderId="70" xfId="0" applyFont="1" applyBorder="1" applyAlignment="1">
      <alignment horizontal="center" wrapText="1"/>
    </xf>
    <xf numFmtId="0" fontId="47" fillId="0" borderId="71" xfId="0" applyFont="1" applyBorder="1" applyAlignment="1">
      <alignment horizontal="center" wrapText="1"/>
    </xf>
    <xf numFmtId="0" fontId="47" fillId="0" borderId="72" xfId="0" applyFont="1" applyBorder="1" applyAlignment="1">
      <alignment horizontal="center" wrapText="1"/>
    </xf>
    <xf numFmtId="0" fontId="47" fillId="0" borderId="73" xfId="0" applyFont="1" applyBorder="1" applyAlignment="1">
      <alignment horizontal="center" wrapText="1"/>
    </xf>
    <xf numFmtId="0" fontId="10" fillId="0" borderId="74" xfId="0" applyFont="1" applyBorder="1" applyAlignment="1">
      <alignment horizontal="center" wrapText="1"/>
    </xf>
    <xf numFmtId="0" fontId="47" fillId="0" borderId="75" xfId="0" applyFont="1" applyBorder="1" applyAlignment="1">
      <alignment horizontal="center" wrapText="1"/>
    </xf>
    <xf numFmtId="0" fontId="47" fillId="0" borderId="76" xfId="0" applyFont="1" applyBorder="1" applyAlignment="1">
      <alignment horizontal="center" wrapText="1"/>
    </xf>
    <xf numFmtId="0" fontId="47" fillId="0" borderId="77" xfId="0" applyFont="1" applyBorder="1" applyAlignment="1">
      <alignment horizontal="center" wrapText="1"/>
    </xf>
    <xf numFmtId="0" fontId="47" fillId="0" borderId="78" xfId="0" applyFont="1" applyBorder="1" applyAlignment="1">
      <alignment horizontal="center" wrapText="1"/>
    </xf>
    <xf numFmtId="0" fontId="48" fillId="0" borderId="36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79" xfId="0" applyFont="1" applyBorder="1" applyAlignment="1">
      <alignment horizontal="center" wrapText="1"/>
    </xf>
    <xf numFmtId="0" fontId="47" fillId="0" borderId="80" xfId="0" applyFont="1" applyBorder="1" applyAlignment="1">
      <alignment horizontal="center" wrapText="1"/>
    </xf>
    <xf numFmtId="0" fontId="0" fillId="0" borderId="81" xfId="0" applyFont="1" applyBorder="1" applyAlignment="1">
      <alignment vertical="top" wrapText="1"/>
    </xf>
    <xf numFmtId="0" fontId="0" fillId="0" borderId="55" xfId="0" applyFont="1" applyBorder="1" applyAlignment="1">
      <alignment horizontal="center" vertical="top" wrapText="1"/>
    </xf>
    <xf numFmtId="0" fontId="2" fillId="0" borderId="82" xfId="0" applyFont="1" applyBorder="1" applyAlignment="1">
      <alignment horizontal="center" vertical="center" wrapText="1"/>
    </xf>
    <xf numFmtId="0" fontId="3" fillId="0" borderId="55" xfId="0" applyFont="1" applyBorder="1" applyAlignment="1">
      <alignment vertical="top" wrapText="1"/>
    </xf>
    <xf numFmtId="0" fontId="3" fillId="0" borderId="55" xfId="0" applyFont="1" applyBorder="1" applyAlignment="1">
      <alignment horizontal="center" vertical="top" wrapText="1"/>
    </xf>
    <xf numFmtId="0" fontId="2" fillId="0" borderId="75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justify" vertical="top" wrapText="1"/>
    </xf>
    <xf numFmtId="0" fontId="0" fillId="0" borderId="77" xfId="0" applyFont="1" applyBorder="1" applyAlignment="1">
      <alignment horizontal="center" vertical="top" wrapText="1"/>
    </xf>
    <xf numFmtId="0" fontId="0" fillId="0" borderId="72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6" fillId="0" borderId="34" xfId="47" applyBorder="1" applyAlignment="1" applyProtection="1">
      <alignment horizontal="left"/>
      <protection/>
    </xf>
    <xf numFmtId="0" fontId="6" fillId="0" borderId="35" xfId="47" applyBorder="1" applyAlignment="1" applyProtection="1">
      <alignment horizontal="left"/>
      <protection/>
    </xf>
    <xf numFmtId="0" fontId="6" fillId="0" borderId="37" xfId="47" applyBorder="1" applyAlignment="1" applyProtection="1">
      <alignment horizontal="left"/>
      <protection/>
    </xf>
    <xf numFmtId="0" fontId="6" fillId="0" borderId="19" xfId="47" applyBorder="1" applyAlignment="1" applyProtection="1">
      <alignment horizontal="left"/>
      <protection/>
    </xf>
    <xf numFmtId="0" fontId="6" fillId="0" borderId="10" xfId="47" applyBorder="1" applyAlignment="1" applyProtection="1">
      <alignment horizontal="left"/>
      <protection/>
    </xf>
    <xf numFmtId="0" fontId="6" fillId="0" borderId="18" xfId="47" applyBorder="1" applyAlignment="1" applyProtection="1">
      <alignment horizontal="left"/>
      <protection/>
    </xf>
    <xf numFmtId="0" fontId="6" fillId="0" borderId="32" xfId="47" applyBorder="1" applyAlignment="1" applyProtection="1">
      <alignment horizontal="left"/>
      <protection/>
    </xf>
    <xf numFmtId="0" fontId="6" fillId="0" borderId="11" xfId="47" applyBorder="1" applyAlignment="1" applyProtection="1">
      <alignment horizontal="left"/>
      <protection/>
    </xf>
    <xf numFmtId="0" fontId="6" fillId="0" borderId="12" xfId="47" applyBorder="1" applyAlignment="1" applyProtection="1">
      <alignment horizontal="left"/>
      <protection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0" fillId="0" borderId="84" xfId="0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33" borderId="86" xfId="0" applyFont="1" applyFill="1" applyBorder="1" applyAlignment="1">
      <alignment horizontal="center" vertical="center" wrapText="1"/>
    </xf>
    <xf numFmtId="0" fontId="8" fillId="0" borderId="9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94" xfId="0" applyFont="1" applyBorder="1" applyAlignment="1">
      <alignment horizontal="center"/>
    </xf>
    <xf numFmtId="0" fontId="8" fillId="0" borderId="95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96" xfId="0" applyFont="1" applyBorder="1" applyAlignment="1">
      <alignment horizontal="center"/>
    </xf>
    <xf numFmtId="0" fontId="9" fillId="0" borderId="84" xfId="0" applyFont="1" applyFill="1" applyBorder="1" applyAlignment="1">
      <alignment horizontal="center" wrapText="1"/>
    </xf>
    <xf numFmtId="0" fontId="8" fillId="0" borderId="69" xfId="0" applyFont="1" applyBorder="1" applyAlignment="1">
      <alignment horizontal="center"/>
    </xf>
    <xf numFmtId="0" fontId="8" fillId="0" borderId="97" xfId="0" applyFont="1" applyBorder="1" applyAlignment="1">
      <alignment horizontal="center"/>
    </xf>
    <xf numFmtId="0" fontId="8" fillId="0" borderId="98" xfId="0" applyFont="1" applyBorder="1" applyAlignment="1">
      <alignment horizontal="center"/>
    </xf>
    <xf numFmtId="0" fontId="3" fillId="0" borderId="69" xfId="0" applyFont="1" applyBorder="1" applyAlignment="1">
      <alignment horizontal="center" vertical="top" wrapText="1"/>
    </xf>
    <xf numFmtId="0" fontId="3" fillId="0" borderId="97" xfId="0" applyFont="1" applyBorder="1" applyAlignment="1">
      <alignment horizontal="center" vertical="top" wrapText="1"/>
    </xf>
    <xf numFmtId="0" fontId="3" fillId="0" borderId="98" xfId="0" applyFont="1" applyBorder="1" applyAlignment="1">
      <alignment horizontal="center" vertical="top" wrapText="1"/>
    </xf>
    <xf numFmtId="0" fontId="2" fillId="0" borderId="69" xfId="0" applyFont="1" applyBorder="1" applyAlignment="1">
      <alignment horizontal="center" vertical="top" wrapText="1"/>
    </xf>
    <xf numFmtId="0" fontId="2" fillId="0" borderId="97" xfId="0" applyFont="1" applyBorder="1" applyAlignment="1">
      <alignment horizontal="center" vertical="top" wrapText="1"/>
    </xf>
    <xf numFmtId="0" fontId="2" fillId="0" borderId="98" xfId="0" applyFont="1" applyBorder="1" applyAlignment="1">
      <alignment horizontal="center" vertical="top" wrapText="1"/>
    </xf>
    <xf numFmtId="0" fontId="8" fillId="0" borderId="47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top" wrapText="1"/>
    </xf>
    <xf numFmtId="0" fontId="2" fillId="0" borderId="81" xfId="0" applyFont="1" applyBorder="1" applyAlignment="1">
      <alignment horizontal="center" vertical="top" wrapText="1"/>
    </xf>
    <xf numFmtId="0" fontId="2" fillId="0" borderId="103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left" vertical="center" wrapText="1"/>
    </xf>
    <xf numFmtId="0" fontId="2" fillId="0" borderId="108" xfId="0" applyFont="1" applyBorder="1" applyAlignment="1">
      <alignment horizontal="left" vertical="center" wrapText="1"/>
    </xf>
    <xf numFmtId="0" fontId="2" fillId="0" borderId="109" xfId="0" applyFont="1" applyBorder="1" applyAlignment="1">
      <alignment horizontal="center" vertical="center" wrapText="1"/>
    </xf>
    <xf numFmtId="0" fontId="6" fillId="0" borderId="84" xfId="47" applyBorder="1" applyAlignment="1" applyProtection="1">
      <alignment horizontal="center"/>
      <protection/>
    </xf>
    <xf numFmtId="0" fontId="0" fillId="0" borderId="70" xfId="0" applyFont="1" applyBorder="1" applyAlignment="1">
      <alignment horizontal="center"/>
    </xf>
    <xf numFmtId="0" fontId="0" fillId="0" borderId="103" xfId="0" applyFont="1" applyBorder="1" applyAlignment="1">
      <alignment horizontal="center"/>
    </xf>
    <xf numFmtId="0" fontId="0" fillId="0" borderId="104" xfId="0" applyFont="1" applyBorder="1" applyAlignment="1">
      <alignment horizontal="center"/>
    </xf>
    <xf numFmtId="0" fontId="0" fillId="0" borderId="110" xfId="0" applyFont="1" applyBorder="1" applyAlignment="1">
      <alignment horizontal="center"/>
    </xf>
    <xf numFmtId="0" fontId="0" fillId="0" borderId="111" xfId="0" applyFont="1" applyBorder="1" applyAlignment="1">
      <alignment horizontal="center"/>
    </xf>
    <xf numFmtId="0" fontId="0" fillId="0" borderId="112" xfId="0" applyFont="1" applyBorder="1" applyAlignment="1">
      <alignment horizontal="center"/>
    </xf>
    <xf numFmtId="0" fontId="2" fillId="0" borderId="102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8" fillId="0" borderId="113" xfId="0" applyFont="1" applyBorder="1" applyAlignment="1">
      <alignment horizontal="center" wrapText="1"/>
    </xf>
    <xf numFmtId="0" fontId="8" fillId="0" borderId="6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9" fillId="35" borderId="114" xfId="0" applyFont="1" applyFill="1" applyBorder="1" applyAlignment="1">
      <alignment horizontal="center"/>
    </xf>
    <xf numFmtId="0" fontId="9" fillId="35" borderId="115" xfId="0" applyFont="1" applyFill="1" applyBorder="1" applyAlignment="1">
      <alignment horizontal="center"/>
    </xf>
    <xf numFmtId="0" fontId="8" fillId="0" borderId="90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9" fillId="35" borderId="116" xfId="0" applyFont="1" applyFill="1" applyBorder="1" applyAlignment="1">
      <alignment horizontal="center"/>
    </xf>
    <xf numFmtId="0" fontId="9" fillId="35" borderId="117" xfId="0" applyFont="1" applyFill="1" applyBorder="1" applyAlignment="1">
      <alignment horizontal="center"/>
    </xf>
    <xf numFmtId="0" fontId="9" fillId="35" borderId="53" xfId="0" applyFont="1" applyFill="1" applyBorder="1" applyAlignment="1">
      <alignment horizontal="center"/>
    </xf>
    <xf numFmtId="0" fontId="9" fillId="35" borderId="54" xfId="0" applyFont="1" applyFill="1" applyBorder="1" applyAlignment="1">
      <alignment horizontal="center"/>
    </xf>
    <xf numFmtId="0" fontId="9" fillId="35" borderId="118" xfId="0" applyFont="1" applyFill="1" applyBorder="1" applyAlignment="1">
      <alignment horizontal="center"/>
    </xf>
    <xf numFmtId="0" fontId="9" fillId="35" borderId="119" xfId="0" applyFont="1" applyFill="1" applyBorder="1" applyAlignment="1">
      <alignment horizontal="center" vertical="center" wrapText="1"/>
    </xf>
    <xf numFmtId="0" fontId="9" fillId="35" borderId="120" xfId="0" applyFont="1" applyFill="1" applyBorder="1" applyAlignment="1">
      <alignment horizontal="center" vertical="center" wrapText="1"/>
    </xf>
    <xf numFmtId="0" fontId="47" fillId="0" borderId="70" xfId="0" applyFont="1" applyBorder="1" applyAlignment="1">
      <alignment horizontal="center" vertical="center" wrapText="1"/>
    </xf>
    <xf numFmtId="0" fontId="47" fillId="0" borderId="101" xfId="0" applyFont="1" applyBorder="1" applyAlignment="1">
      <alignment horizontal="center" vertical="center" wrapText="1"/>
    </xf>
    <xf numFmtId="0" fontId="47" fillId="0" borderId="94" xfId="0" applyFont="1" applyBorder="1" applyAlignment="1">
      <alignment horizontal="center" vertical="center" wrapText="1"/>
    </xf>
    <xf numFmtId="0" fontId="47" fillId="0" borderId="55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97" xfId="0" applyFont="1" applyBorder="1" applyAlignment="1">
      <alignment horizontal="center" vertical="center" wrapText="1"/>
    </xf>
    <xf numFmtId="0" fontId="9" fillId="0" borderId="121" xfId="0" applyFont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 wrapText="1"/>
    </xf>
    <xf numFmtId="0" fontId="9" fillId="0" borderId="122" xfId="0" applyFont="1" applyBorder="1" applyAlignment="1">
      <alignment horizontal="center" vertical="center" wrapText="1"/>
    </xf>
    <xf numFmtId="0" fontId="47" fillId="0" borderId="123" xfId="0" applyFont="1" applyBorder="1" applyAlignment="1">
      <alignment horizontal="center" vertical="center" wrapText="1"/>
    </xf>
    <xf numFmtId="0" fontId="47" fillId="0" borderId="86" xfId="0" applyFont="1" applyBorder="1" applyAlignment="1">
      <alignment horizontal="center" vertical="center" wrapText="1"/>
    </xf>
    <xf numFmtId="0" fontId="47" fillId="0" borderId="108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35" borderId="102" xfId="0" applyFont="1" applyFill="1" applyBorder="1" applyAlignment="1">
      <alignment horizontal="center" vertical="center" wrapText="1"/>
    </xf>
    <xf numFmtId="0" fontId="9" fillId="35" borderId="96" xfId="0" applyFont="1" applyFill="1" applyBorder="1" applyAlignment="1">
      <alignment horizontal="center" vertical="center" wrapText="1"/>
    </xf>
    <xf numFmtId="0" fontId="9" fillId="35" borderId="81" xfId="0" applyFont="1" applyFill="1" applyBorder="1" applyAlignment="1">
      <alignment horizontal="center" vertical="center" wrapText="1"/>
    </xf>
    <xf numFmtId="0" fontId="47" fillId="0" borderId="78" xfId="0" applyFont="1" applyBorder="1" applyAlignment="1">
      <alignment horizontal="center" vertical="center" wrapText="1"/>
    </xf>
    <xf numFmtId="0" fontId="47" fillId="0" borderId="73" xfId="0" applyFont="1" applyBorder="1" applyAlignment="1">
      <alignment horizontal="center" vertical="center" wrapText="1"/>
    </xf>
    <xf numFmtId="0" fontId="47" fillId="0" borderId="103" xfId="0" applyFont="1" applyBorder="1" applyAlignment="1">
      <alignment horizontal="center" vertical="center" wrapText="1"/>
    </xf>
    <xf numFmtId="0" fontId="47" fillId="0" borderId="95" xfId="0" applyFont="1" applyBorder="1" applyAlignment="1">
      <alignment horizontal="center" vertical="center" wrapText="1"/>
    </xf>
    <xf numFmtId="0" fontId="47" fillId="0" borderId="104" xfId="0" applyFont="1" applyBorder="1" applyAlignment="1">
      <alignment horizontal="center" vertical="center" wrapText="1"/>
    </xf>
    <xf numFmtId="0" fontId="47" fillId="0" borderId="10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19</xdr:row>
      <xdr:rowOff>38100</xdr:rowOff>
    </xdr:from>
    <xdr:to>
      <xdr:col>5</xdr:col>
      <xdr:colOff>695325</xdr:colOff>
      <xdr:row>21</xdr:row>
      <xdr:rowOff>133350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3400425" y="4724400"/>
          <a:ext cx="1924050" cy="419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19</xdr:row>
      <xdr:rowOff>133350</xdr:rowOff>
    </xdr:from>
    <xdr:to>
      <xdr:col>6</xdr:col>
      <xdr:colOff>666750</xdr:colOff>
      <xdr:row>22</xdr:row>
      <xdr:rowOff>133350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4343400" y="4724400"/>
          <a:ext cx="1847850" cy="4857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27</xdr:row>
      <xdr:rowOff>104775</xdr:rowOff>
    </xdr:from>
    <xdr:to>
      <xdr:col>4</xdr:col>
      <xdr:colOff>200025</xdr:colOff>
      <xdr:row>29</xdr:row>
      <xdr:rowOff>123825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4848225" y="5562600"/>
          <a:ext cx="1905000" cy="419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1209675</xdr:colOff>
      <xdr:row>27</xdr:row>
      <xdr:rowOff>104775</xdr:rowOff>
    </xdr:from>
    <xdr:to>
      <xdr:col>4</xdr:col>
      <xdr:colOff>200025</xdr:colOff>
      <xdr:row>29</xdr:row>
      <xdr:rowOff>123825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4867275" y="5562600"/>
          <a:ext cx="1885950" cy="419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1133475</xdr:colOff>
      <xdr:row>27</xdr:row>
      <xdr:rowOff>104775</xdr:rowOff>
    </xdr:from>
    <xdr:to>
      <xdr:col>4</xdr:col>
      <xdr:colOff>200025</xdr:colOff>
      <xdr:row>29</xdr:row>
      <xdr:rowOff>123825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4791075" y="5562600"/>
          <a:ext cx="1962150" cy="419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22</xdr:row>
      <xdr:rowOff>38100</xdr:rowOff>
    </xdr:from>
    <xdr:to>
      <xdr:col>4</xdr:col>
      <xdr:colOff>666750</xdr:colOff>
      <xdr:row>24</xdr:row>
      <xdr:rowOff>133350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4029075" y="4695825"/>
          <a:ext cx="2352675" cy="419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31</xdr:row>
      <xdr:rowOff>38100</xdr:rowOff>
    </xdr:from>
    <xdr:to>
      <xdr:col>4</xdr:col>
      <xdr:colOff>657225</xdr:colOff>
      <xdr:row>33</xdr:row>
      <xdr:rowOff>133350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4286250" y="9715500"/>
          <a:ext cx="2200275" cy="419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32</xdr:row>
      <xdr:rowOff>85725</xdr:rowOff>
    </xdr:from>
    <xdr:to>
      <xdr:col>8</xdr:col>
      <xdr:colOff>666750</xdr:colOff>
      <xdr:row>36</xdr:row>
      <xdr:rowOff>95250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6029325" y="8982075"/>
          <a:ext cx="2000250" cy="6572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A1" sqref="A1:L2"/>
    </sheetView>
  </sheetViews>
  <sheetFormatPr defaultColWidth="9.00390625" defaultRowHeight="12.75"/>
  <cols>
    <col min="1" max="1" width="11.125" style="0" customWidth="1"/>
  </cols>
  <sheetData>
    <row r="1" spans="1:12" ht="21.75" customHeight="1" thickTop="1">
      <c r="A1" s="154" t="s">
        <v>14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6"/>
    </row>
    <row r="2" spans="1:12" ht="21" customHeight="1" thickBo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1:12" ht="21" customHeight="1">
      <c r="A3" s="85" t="s">
        <v>34</v>
      </c>
      <c r="B3" s="160" t="s">
        <v>26</v>
      </c>
      <c r="C3" s="161"/>
      <c r="D3" s="161"/>
      <c r="E3" s="161"/>
      <c r="F3" s="161"/>
      <c r="G3" s="161"/>
      <c r="H3" s="161"/>
      <c r="I3" s="161"/>
      <c r="J3" s="161"/>
      <c r="K3" s="161"/>
      <c r="L3" s="162"/>
    </row>
    <row r="4" spans="1:12" ht="21" customHeight="1">
      <c r="A4" s="86" t="s">
        <v>35</v>
      </c>
      <c r="B4" s="163" t="s">
        <v>67</v>
      </c>
      <c r="C4" s="164"/>
      <c r="D4" s="164"/>
      <c r="E4" s="164"/>
      <c r="F4" s="164"/>
      <c r="G4" s="164"/>
      <c r="H4" s="164"/>
      <c r="I4" s="164"/>
      <c r="J4" s="164"/>
      <c r="K4" s="164"/>
      <c r="L4" s="165"/>
    </row>
    <row r="5" spans="1:12" ht="21" customHeight="1">
      <c r="A5" s="86" t="s">
        <v>102</v>
      </c>
      <c r="B5" s="163" t="s">
        <v>99</v>
      </c>
      <c r="C5" s="164"/>
      <c r="D5" s="164"/>
      <c r="E5" s="164"/>
      <c r="F5" s="164"/>
      <c r="G5" s="164"/>
      <c r="H5" s="164"/>
      <c r="I5" s="164"/>
      <c r="J5" s="164"/>
      <c r="K5" s="164"/>
      <c r="L5" s="165"/>
    </row>
    <row r="6" spans="1:12" ht="21" customHeight="1">
      <c r="A6" s="86" t="s">
        <v>115</v>
      </c>
      <c r="B6" s="163" t="s">
        <v>116</v>
      </c>
      <c r="C6" s="164"/>
      <c r="D6" s="164"/>
      <c r="E6" s="164"/>
      <c r="F6" s="164"/>
      <c r="G6" s="164"/>
      <c r="H6" s="164"/>
      <c r="I6" s="164"/>
      <c r="J6" s="164"/>
      <c r="K6" s="164"/>
      <c r="L6" s="165"/>
    </row>
    <row r="7" spans="1:12" ht="21" customHeight="1">
      <c r="A7" s="86" t="s">
        <v>127</v>
      </c>
      <c r="B7" s="163" t="s">
        <v>126</v>
      </c>
      <c r="C7" s="164"/>
      <c r="D7" s="164"/>
      <c r="E7" s="164"/>
      <c r="F7" s="164"/>
      <c r="G7" s="164"/>
      <c r="H7" s="164"/>
      <c r="I7" s="164"/>
      <c r="J7" s="164"/>
      <c r="K7" s="164"/>
      <c r="L7" s="165"/>
    </row>
    <row r="8" spans="1:12" ht="21" customHeight="1">
      <c r="A8" s="86" t="s">
        <v>15</v>
      </c>
      <c r="B8" s="163" t="s">
        <v>139</v>
      </c>
      <c r="C8" s="164"/>
      <c r="D8" s="164"/>
      <c r="E8" s="164"/>
      <c r="F8" s="164"/>
      <c r="G8" s="164"/>
      <c r="H8" s="164"/>
      <c r="I8" s="164"/>
      <c r="J8" s="164"/>
      <c r="K8" s="164"/>
      <c r="L8" s="165"/>
    </row>
    <row r="9" spans="1:12" ht="21" customHeight="1">
      <c r="A9" s="86" t="s">
        <v>36</v>
      </c>
      <c r="B9" s="163" t="s">
        <v>68</v>
      </c>
      <c r="C9" s="164"/>
      <c r="D9" s="164"/>
      <c r="E9" s="164"/>
      <c r="F9" s="164"/>
      <c r="G9" s="164"/>
      <c r="H9" s="164"/>
      <c r="I9" s="164"/>
      <c r="J9" s="164"/>
      <c r="K9" s="164"/>
      <c r="L9" s="165"/>
    </row>
    <row r="10" spans="1:12" ht="21" customHeight="1" thickBot="1">
      <c r="A10" s="87" t="s">
        <v>113</v>
      </c>
      <c r="B10" s="166" t="s">
        <v>134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8"/>
    </row>
    <row r="11" ht="13.5" thickTop="1"/>
    <row r="12" spans="1:6" ht="12.75">
      <c r="A12" s="153" t="s">
        <v>16</v>
      </c>
      <c r="B12" s="153"/>
      <c r="C12" s="153"/>
      <c r="D12" s="153"/>
      <c r="E12" s="153"/>
      <c r="F12" s="153"/>
    </row>
  </sheetData>
  <sheetProtection/>
  <mergeCells count="10">
    <mergeCell ref="A12:F12"/>
    <mergeCell ref="A1:L2"/>
    <mergeCell ref="B3:L3"/>
    <mergeCell ref="B4:L4"/>
    <mergeCell ref="B8:L8"/>
    <mergeCell ref="B10:L10"/>
    <mergeCell ref="B5:L5"/>
    <mergeCell ref="B9:L9"/>
    <mergeCell ref="B6:L6"/>
    <mergeCell ref="B7:L7"/>
  </mergeCells>
  <hyperlinks>
    <hyperlink ref="B4:L4" location="'TABLO 1.2'!A1" display="YILLAR İTİBARİYLE DERNEKLERİN TÜRLERİNE GÖRE DAĞILIMI (2009-2014)"/>
    <hyperlink ref="B3:L3" location="'TABLO 1.1'!A1" display="YILLAR İTİBARİYLE DERNEKLERİN TÜRLERİNE GÖRE DAĞILIMI VE ÜYE SAYILARI (2006-2008)"/>
    <hyperlink ref="B8:L8" location="'TABLO 2'!A1" display="YILLAR İTİBARİYLE KAYSERİ İLİ VE İLÇELERİNDE BULUNAN VAKIFLAR (2009-2014)"/>
    <hyperlink ref="B10:L10" location="'TABLO 4'!A1" display="YILLAR İTİBARİYLE KAYSERİ İLİ VE İLÇELERİ TAŞINMAZ SAYILARI (2015)"/>
    <hyperlink ref="B5:L5" location="'TABLO 1.3'!A1" display="YILLAR İTİBARİYLE DERNEKLERİN TÜRLERİNE GÖRE DAĞILIMI (2015)"/>
    <hyperlink ref="B9:L9" location="'TABLO 3'!A1" display="YILLAR İTİBARİYLE SOSYAL YARDIMLAŞMA VE DAYANIŞMA VAKFI ÇALIŞMALARI (2011-2014)"/>
    <hyperlink ref="B6:L6" location="'TABLO 1.4'!A1" display="YILLAR İTİBARİYLE DERNEKLERİN TÜRLERİNE GÖRE DAĞILIMI (2016)"/>
    <hyperlink ref="B7:L7" location="'TABLO 1.5'!A1" display="YILLAR İTİBARİYLE DERNEKLERİN TÜRLERİNE GÖRE DAĞILIMI (2017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23.875" style="0" customWidth="1"/>
    <col min="2" max="2" width="9.375" style="0" customWidth="1"/>
    <col min="3" max="3" width="9.25390625" style="0" customWidth="1"/>
    <col min="4" max="4" width="9.00390625" style="0" customWidth="1"/>
    <col min="5" max="5" width="9.25390625" style="0" customWidth="1"/>
    <col min="6" max="6" width="11.25390625" style="0" customWidth="1"/>
    <col min="10" max="10" width="10.375" style="0" customWidth="1"/>
    <col min="11" max="11" width="9.875" style="0" customWidth="1"/>
    <col min="16" max="16" width="10.75390625" style="0" customWidth="1"/>
  </cols>
  <sheetData>
    <row r="1" spans="1:17" ht="13.5" thickBot="1">
      <c r="A1" s="19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43" t="s">
        <v>12</v>
      </c>
      <c r="Q1" s="21"/>
    </row>
    <row r="2" spans="1:17" ht="23.25" customHeight="1" thickTop="1">
      <c r="A2" s="180" t="s">
        <v>31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2"/>
      <c r="Q2" s="20"/>
    </row>
    <row r="3" spans="1:16" ht="21.75" customHeight="1">
      <c r="A3" s="174" t="s">
        <v>26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6"/>
    </row>
    <row r="4" spans="1:16" ht="24.75" customHeight="1" thickBot="1">
      <c r="A4" s="177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9"/>
    </row>
    <row r="5" spans="1:16" ht="24.75" customHeight="1">
      <c r="A5" s="186" t="s">
        <v>7</v>
      </c>
      <c r="B5" s="169">
        <v>2006</v>
      </c>
      <c r="C5" s="170"/>
      <c r="D5" s="170"/>
      <c r="E5" s="170"/>
      <c r="F5" s="171"/>
      <c r="G5" s="169">
        <v>2007</v>
      </c>
      <c r="H5" s="170"/>
      <c r="I5" s="170"/>
      <c r="J5" s="170"/>
      <c r="K5" s="171"/>
      <c r="L5" s="169">
        <v>2008</v>
      </c>
      <c r="M5" s="170"/>
      <c r="N5" s="170"/>
      <c r="O5" s="170"/>
      <c r="P5" s="173"/>
    </row>
    <row r="6" spans="1:16" ht="42" customHeight="1" thickBot="1">
      <c r="A6" s="186"/>
      <c r="B6" s="25" t="s">
        <v>8</v>
      </c>
      <c r="C6" s="26" t="s">
        <v>9</v>
      </c>
      <c r="D6" s="26" t="s">
        <v>6</v>
      </c>
      <c r="E6" s="32" t="s">
        <v>11</v>
      </c>
      <c r="F6" s="33" t="s">
        <v>10</v>
      </c>
      <c r="G6" s="25" t="s">
        <v>8</v>
      </c>
      <c r="H6" s="26" t="s">
        <v>9</v>
      </c>
      <c r="I6" s="26" t="s">
        <v>6</v>
      </c>
      <c r="J6" s="32" t="s">
        <v>11</v>
      </c>
      <c r="K6" s="33" t="s">
        <v>10</v>
      </c>
      <c r="L6" s="25" t="s">
        <v>8</v>
      </c>
      <c r="M6" s="26" t="s">
        <v>9</v>
      </c>
      <c r="N6" s="26" t="s">
        <v>6</v>
      </c>
      <c r="O6" s="32" t="s">
        <v>11</v>
      </c>
      <c r="P6" s="36" t="s">
        <v>10</v>
      </c>
    </row>
    <row r="7" spans="1:16" ht="19.5" customHeight="1">
      <c r="A7" s="37" t="s">
        <v>0</v>
      </c>
      <c r="B7" s="28">
        <v>448</v>
      </c>
      <c r="C7" s="29">
        <v>101</v>
      </c>
      <c r="D7" s="29">
        <v>549</v>
      </c>
      <c r="E7" s="30">
        <f>D7/$D$12*100</f>
        <v>52.63662511984659</v>
      </c>
      <c r="F7" s="31">
        <v>68885</v>
      </c>
      <c r="G7" s="28">
        <v>514</v>
      </c>
      <c r="H7" s="29">
        <v>107</v>
      </c>
      <c r="I7" s="29">
        <f>SUM(G7:H7)</f>
        <v>621</v>
      </c>
      <c r="J7" s="30">
        <f aca="true" t="shared" si="0" ref="J7:J12">I7/$I$12*100</f>
        <v>55.298308103294744</v>
      </c>
      <c r="K7" s="34" t="s">
        <v>5</v>
      </c>
      <c r="L7" s="28">
        <v>531</v>
      </c>
      <c r="M7" s="29">
        <v>102</v>
      </c>
      <c r="N7" s="35">
        <f>SUM(L7:M7)</f>
        <v>633</v>
      </c>
      <c r="O7" s="30">
        <f aca="true" t="shared" si="1" ref="O7:O12">N7/$N$12*100</f>
        <v>55.77092511013216</v>
      </c>
      <c r="P7" s="38" t="s">
        <v>5</v>
      </c>
    </row>
    <row r="8" spans="1:16" ht="19.5" customHeight="1">
      <c r="A8" s="39" t="s">
        <v>1</v>
      </c>
      <c r="B8" s="23">
        <v>125</v>
      </c>
      <c r="C8" s="1">
        <v>26</v>
      </c>
      <c r="D8" s="1">
        <v>151</v>
      </c>
      <c r="E8" s="2">
        <f>D8/$D$12*100</f>
        <v>14.477468839884947</v>
      </c>
      <c r="F8" s="24">
        <v>6734</v>
      </c>
      <c r="G8" s="23">
        <v>140</v>
      </c>
      <c r="H8" s="1">
        <v>36</v>
      </c>
      <c r="I8" s="1">
        <f>SUM(G8:H8)</f>
        <v>176</v>
      </c>
      <c r="J8" s="2">
        <f t="shared" si="0"/>
        <v>15.672306322350845</v>
      </c>
      <c r="K8" s="27" t="s">
        <v>5</v>
      </c>
      <c r="L8" s="23">
        <v>153</v>
      </c>
      <c r="M8" s="1">
        <v>27</v>
      </c>
      <c r="N8" s="7">
        <f>SUM(L8:M8)</f>
        <v>180</v>
      </c>
      <c r="O8" s="2">
        <f t="shared" si="1"/>
        <v>15.859030837004406</v>
      </c>
      <c r="P8" s="22" t="s">
        <v>5</v>
      </c>
    </row>
    <row r="9" spans="1:16" ht="19.5" customHeight="1">
      <c r="A9" s="39" t="s">
        <v>2</v>
      </c>
      <c r="B9" s="23">
        <v>201</v>
      </c>
      <c r="C9" s="1">
        <v>105</v>
      </c>
      <c r="D9" s="1">
        <v>306</v>
      </c>
      <c r="E9" s="2">
        <f>D9/$D$12*100</f>
        <v>29.338446788111217</v>
      </c>
      <c r="F9" s="24">
        <v>9722</v>
      </c>
      <c r="G9" s="23">
        <v>195</v>
      </c>
      <c r="H9" s="1">
        <v>105</v>
      </c>
      <c r="I9" s="1">
        <f>SUM(G9:H9)</f>
        <v>300</v>
      </c>
      <c r="J9" s="30">
        <f t="shared" si="0"/>
        <v>26.714158504007123</v>
      </c>
      <c r="K9" s="27" t="s">
        <v>5</v>
      </c>
      <c r="L9" s="23">
        <v>189</v>
      </c>
      <c r="M9" s="1">
        <v>111</v>
      </c>
      <c r="N9" s="7">
        <f>SUM(L9:M9)</f>
        <v>300</v>
      </c>
      <c r="O9" s="30">
        <f t="shared" si="1"/>
        <v>26.431718061674008</v>
      </c>
      <c r="P9" s="22" t="s">
        <v>5</v>
      </c>
    </row>
    <row r="10" spans="1:16" ht="19.5" customHeight="1">
      <c r="A10" s="39" t="s">
        <v>3</v>
      </c>
      <c r="B10" s="23">
        <v>23</v>
      </c>
      <c r="C10" s="1">
        <v>7</v>
      </c>
      <c r="D10" s="1">
        <v>30</v>
      </c>
      <c r="E10" s="2">
        <f>D10/$D$12*100</f>
        <v>2.876318312559923</v>
      </c>
      <c r="F10" s="24">
        <v>2996</v>
      </c>
      <c r="G10" s="23">
        <v>14</v>
      </c>
      <c r="H10" s="1">
        <v>5</v>
      </c>
      <c r="I10" s="1">
        <f>SUM(G10:H10)</f>
        <v>19</v>
      </c>
      <c r="J10" s="2">
        <f t="shared" si="0"/>
        <v>1.6918967052537845</v>
      </c>
      <c r="K10" s="27" t="s">
        <v>5</v>
      </c>
      <c r="L10" s="23">
        <v>12</v>
      </c>
      <c r="M10" s="1">
        <v>3</v>
      </c>
      <c r="N10" s="7">
        <f>SUM(L10:M10)</f>
        <v>15</v>
      </c>
      <c r="O10" s="2">
        <f t="shared" si="1"/>
        <v>1.3215859030837005</v>
      </c>
      <c r="P10" s="22" t="s">
        <v>5</v>
      </c>
    </row>
    <row r="11" spans="1:16" ht="19.5" customHeight="1">
      <c r="A11" s="39" t="s">
        <v>4</v>
      </c>
      <c r="B11" s="23">
        <v>7</v>
      </c>
      <c r="C11" s="1" t="s">
        <v>5</v>
      </c>
      <c r="D11" s="1">
        <v>7</v>
      </c>
      <c r="E11" s="2">
        <f>D11/$D$12*100</f>
        <v>0.6711409395973155</v>
      </c>
      <c r="F11" s="24">
        <v>357</v>
      </c>
      <c r="G11" s="23">
        <v>7</v>
      </c>
      <c r="H11" s="1" t="s">
        <v>5</v>
      </c>
      <c r="I11" s="1">
        <f>SUM(G11:H11)</f>
        <v>7</v>
      </c>
      <c r="J11" s="30">
        <f t="shared" si="0"/>
        <v>0.6233303650934996</v>
      </c>
      <c r="K11" s="27" t="s">
        <v>5</v>
      </c>
      <c r="L11" s="23">
        <v>7</v>
      </c>
      <c r="M11" s="1" t="s">
        <v>5</v>
      </c>
      <c r="N11" s="7">
        <f>SUM(L11:M11)</f>
        <v>7</v>
      </c>
      <c r="O11" s="30">
        <f t="shared" si="1"/>
        <v>0.6167400881057269</v>
      </c>
      <c r="P11" s="22" t="s">
        <v>5</v>
      </c>
    </row>
    <row r="12" spans="1:16" ht="24.75" customHeight="1" thickBot="1">
      <c r="A12" s="40" t="s">
        <v>6</v>
      </c>
      <c r="B12" s="41">
        <v>804</v>
      </c>
      <c r="C12" s="3">
        <v>239</v>
      </c>
      <c r="D12" s="8">
        <v>1043</v>
      </c>
      <c r="E12" s="4">
        <f>SUM(E7:E11)</f>
        <v>99.99999999999999</v>
      </c>
      <c r="F12" s="42">
        <v>88694</v>
      </c>
      <c r="G12" s="41">
        <f>SUM(G7:G11)</f>
        <v>870</v>
      </c>
      <c r="H12" s="3">
        <f>SUM(H7:H11)</f>
        <v>253</v>
      </c>
      <c r="I12" s="8">
        <f>SUM(I7:I11)</f>
        <v>1123</v>
      </c>
      <c r="J12" s="4">
        <f t="shared" si="0"/>
        <v>100</v>
      </c>
      <c r="K12" s="42" t="s">
        <v>5</v>
      </c>
      <c r="L12" s="41">
        <f>SUM(L7:L11)</f>
        <v>892</v>
      </c>
      <c r="M12" s="3">
        <f>SUM(M7:M11)</f>
        <v>243</v>
      </c>
      <c r="N12" s="8">
        <f>SUM(N7:N11)</f>
        <v>1135</v>
      </c>
      <c r="O12" s="4">
        <f t="shared" si="1"/>
        <v>100</v>
      </c>
      <c r="P12" s="5" t="s">
        <v>5</v>
      </c>
    </row>
    <row r="13" spans="1:16" ht="14.25" customHeight="1" thickTop="1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</row>
    <row r="14" spans="1:8" ht="14.25" customHeight="1">
      <c r="A14" s="185" t="s">
        <v>27</v>
      </c>
      <c r="B14" s="185"/>
      <c r="C14" s="185"/>
      <c r="D14" s="185"/>
      <c r="E14" s="185"/>
      <c r="F14" s="185"/>
      <c r="G14" s="185"/>
      <c r="H14" s="185"/>
    </row>
    <row r="15" spans="1:8" ht="14.25" customHeight="1">
      <c r="A15" s="183" t="s">
        <v>29</v>
      </c>
      <c r="B15" s="183"/>
      <c r="C15" s="183"/>
      <c r="D15" s="183"/>
      <c r="E15" s="183"/>
      <c r="F15" s="183"/>
      <c r="G15" s="183"/>
      <c r="H15" s="183"/>
    </row>
    <row r="16" spans="1:8" ht="14.25" customHeight="1">
      <c r="A16" s="184" t="s">
        <v>28</v>
      </c>
      <c r="B16" s="184"/>
      <c r="C16" s="184"/>
      <c r="D16" s="184"/>
      <c r="E16" s="184"/>
      <c r="F16" s="184"/>
      <c r="G16" s="184"/>
      <c r="H16" s="184"/>
    </row>
    <row r="17" spans="1:8" ht="14.25" customHeight="1">
      <c r="A17" s="184" t="s">
        <v>30</v>
      </c>
      <c r="B17" s="184"/>
      <c r="C17" s="184"/>
      <c r="D17" s="184"/>
      <c r="E17" s="184"/>
      <c r="F17" s="184"/>
      <c r="G17" s="184"/>
      <c r="H17" s="184"/>
    </row>
    <row r="20" ht="12.75">
      <c r="A20" s="20"/>
    </row>
    <row r="21" ht="12.75">
      <c r="E21" s="18" t="s">
        <v>14</v>
      </c>
    </row>
  </sheetData>
  <sheetProtection/>
  <mergeCells count="11">
    <mergeCell ref="A17:H17"/>
    <mergeCell ref="A14:H14"/>
    <mergeCell ref="A16:H16"/>
    <mergeCell ref="A5:A6"/>
    <mergeCell ref="B5:F5"/>
    <mergeCell ref="G5:K5"/>
    <mergeCell ref="A13:P13"/>
    <mergeCell ref="L5:P5"/>
    <mergeCell ref="A3:P4"/>
    <mergeCell ref="A2:P2"/>
    <mergeCell ref="A15:H15"/>
  </mergeCells>
  <hyperlinks>
    <hyperlink ref="A1" r:id="rId1" display="http://kayham.erciyes.edu.tr/"/>
  </hyperlinks>
  <printOptions/>
  <pageMargins left="0.75" right="0.75" top="0.79" bottom="1" header="0.5" footer="0.5"/>
  <pageSetup fitToHeight="1" fitToWidth="1" horizontalDpi="600" verticalDpi="600" orientation="landscape" paperSize="9" r:id="rId3"/>
  <ignoredErrors>
    <ignoredError sqref="I7:I1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2"/>
  <sheetViews>
    <sheetView zoomScalePageLayoutView="0" workbookViewId="0" topLeftCell="A1">
      <selection activeCell="AE1" sqref="AE1"/>
    </sheetView>
  </sheetViews>
  <sheetFormatPr defaultColWidth="9.00390625" defaultRowHeight="12.75"/>
  <cols>
    <col min="1" max="1" width="17.75390625" style="0" customWidth="1"/>
    <col min="2" max="2" width="11.75390625" style="0" customWidth="1"/>
    <col min="3" max="3" width="10.875" style="0" customWidth="1"/>
    <col min="4" max="5" width="10.75390625" style="0" customWidth="1"/>
    <col min="6" max="6" width="10.625" style="0" customWidth="1"/>
    <col min="7" max="7" width="11.75390625" style="0" customWidth="1"/>
    <col min="8" max="8" width="10.75390625" style="0" customWidth="1"/>
    <col min="9" max="10" width="10.375" style="0" customWidth="1"/>
    <col min="11" max="11" width="10.125" style="0" customWidth="1"/>
    <col min="12" max="21" width="11.75390625" style="0" customWidth="1"/>
    <col min="22" max="22" width="13.375" style="0" customWidth="1"/>
    <col min="23" max="23" width="11.625" style="0" customWidth="1"/>
    <col min="24" max="24" width="11.25390625" style="0" customWidth="1"/>
    <col min="25" max="25" width="11.125" style="0" customWidth="1"/>
    <col min="26" max="26" width="12.00390625" style="0" customWidth="1"/>
    <col min="27" max="27" width="13.00390625" style="0" customWidth="1"/>
  </cols>
  <sheetData>
    <row r="1" spans="1:31" ht="13.5" thickBot="1">
      <c r="A1" s="6" t="s">
        <v>13</v>
      </c>
      <c r="AE1" s="10" t="s">
        <v>12</v>
      </c>
    </row>
    <row r="2" spans="1:31" ht="24" customHeight="1" thickTop="1">
      <c r="A2" s="180" t="s">
        <v>33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2"/>
    </row>
    <row r="3" spans="1:31" ht="27.75" customHeight="1" thickBot="1">
      <c r="A3" s="187" t="s">
        <v>67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9"/>
    </row>
    <row r="4" spans="1:31" ht="27.75" customHeight="1" thickBot="1">
      <c r="A4" s="194"/>
      <c r="B4" s="191">
        <v>2009</v>
      </c>
      <c r="C4" s="192"/>
      <c r="D4" s="192"/>
      <c r="E4" s="192"/>
      <c r="F4" s="193"/>
      <c r="G4" s="192">
        <v>2010</v>
      </c>
      <c r="H4" s="192"/>
      <c r="I4" s="192"/>
      <c r="J4" s="192"/>
      <c r="K4" s="193"/>
      <c r="L4" s="192">
        <v>2011</v>
      </c>
      <c r="M4" s="192"/>
      <c r="N4" s="192"/>
      <c r="O4" s="192"/>
      <c r="P4" s="193"/>
      <c r="Q4" s="192">
        <v>2012</v>
      </c>
      <c r="R4" s="192"/>
      <c r="S4" s="192"/>
      <c r="T4" s="192"/>
      <c r="U4" s="193"/>
      <c r="V4" s="192">
        <v>2013</v>
      </c>
      <c r="W4" s="192"/>
      <c r="X4" s="192"/>
      <c r="Y4" s="192"/>
      <c r="Z4" s="193"/>
      <c r="AA4" s="196">
        <v>2014</v>
      </c>
      <c r="AB4" s="197"/>
      <c r="AC4" s="197"/>
      <c r="AD4" s="197"/>
      <c r="AE4" s="198"/>
    </row>
    <row r="5" spans="1:31" ht="32.25" customHeight="1" thickBot="1">
      <c r="A5" s="194"/>
      <c r="B5" s="11" t="s">
        <v>17</v>
      </c>
      <c r="C5" s="12" t="s">
        <v>18</v>
      </c>
      <c r="D5" s="12" t="s">
        <v>19</v>
      </c>
      <c r="E5" s="12" t="s">
        <v>20</v>
      </c>
      <c r="F5" s="13" t="s">
        <v>21</v>
      </c>
      <c r="G5" s="14" t="s">
        <v>17</v>
      </c>
      <c r="H5" s="12" t="s">
        <v>18</v>
      </c>
      <c r="I5" s="12" t="s">
        <v>19</v>
      </c>
      <c r="J5" s="12" t="s">
        <v>20</v>
      </c>
      <c r="K5" s="13" t="s">
        <v>21</v>
      </c>
      <c r="L5" s="14" t="s">
        <v>17</v>
      </c>
      <c r="M5" s="12" t="s">
        <v>18</v>
      </c>
      <c r="N5" s="12" t="s">
        <v>19</v>
      </c>
      <c r="O5" s="12" t="s">
        <v>20</v>
      </c>
      <c r="P5" s="13" t="s">
        <v>21</v>
      </c>
      <c r="Q5" s="14" t="s">
        <v>17</v>
      </c>
      <c r="R5" s="12" t="s">
        <v>18</v>
      </c>
      <c r="S5" s="12" t="s">
        <v>19</v>
      </c>
      <c r="T5" s="12" t="s">
        <v>20</v>
      </c>
      <c r="U5" s="13" t="s">
        <v>21</v>
      </c>
      <c r="V5" s="14" t="s">
        <v>17</v>
      </c>
      <c r="W5" s="12" t="s">
        <v>18</v>
      </c>
      <c r="X5" s="12" t="s">
        <v>19</v>
      </c>
      <c r="Y5" s="12" t="s">
        <v>20</v>
      </c>
      <c r="Z5" s="13" t="s">
        <v>21</v>
      </c>
      <c r="AA5" s="11" t="s">
        <v>17</v>
      </c>
      <c r="AB5" s="12" t="s">
        <v>18</v>
      </c>
      <c r="AC5" s="12" t="s">
        <v>19</v>
      </c>
      <c r="AD5" s="12" t="s">
        <v>20</v>
      </c>
      <c r="AE5" s="15" t="s">
        <v>21</v>
      </c>
    </row>
    <row r="6" spans="1:31" ht="31.5" customHeight="1">
      <c r="A6" s="56" t="s">
        <v>22</v>
      </c>
      <c r="B6" s="46">
        <v>531</v>
      </c>
      <c r="C6" s="47">
        <v>153</v>
      </c>
      <c r="D6" s="47">
        <v>189</v>
      </c>
      <c r="E6" s="47">
        <v>12</v>
      </c>
      <c r="F6" s="48">
        <v>7</v>
      </c>
      <c r="G6" s="46">
        <v>554</v>
      </c>
      <c r="H6" s="47">
        <v>170</v>
      </c>
      <c r="I6" s="47">
        <v>199</v>
      </c>
      <c r="J6" s="47">
        <v>10</v>
      </c>
      <c r="K6" s="48">
        <v>4</v>
      </c>
      <c r="L6" s="46">
        <v>586</v>
      </c>
      <c r="M6" s="47">
        <v>175</v>
      </c>
      <c r="N6" s="47">
        <v>206</v>
      </c>
      <c r="O6" s="47">
        <v>9</v>
      </c>
      <c r="P6" s="48">
        <v>4</v>
      </c>
      <c r="Q6" s="46">
        <v>582</v>
      </c>
      <c r="R6" s="47">
        <v>215</v>
      </c>
      <c r="S6" s="47">
        <v>211</v>
      </c>
      <c r="T6" s="47">
        <v>11</v>
      </c>
      <c r="U6" s="48">
        <v>4</v>
      </c>
      <c r="V6" s="46">
        <v>592</v>
      </c>
      <c r="W6" s="47">
        <v>240</v>
      </c>
      <c r="X6" s="47">
        <v>210</v>
      </c>
      <c r="Y6" s="47">
        <v>13</v>
      </c>
      <c r="Z6" s="48">
        <v>4</v>
      </c>
      <c r="AA6" s="51">
        <v>643</v>
      </c>
      <c r="AB6" s="52">
        <v>256</v>
      </c>
      <c r="AC6" s="52">
        <v>206</v>
      </c>
      <c r="AD6" s="52">
        <v>14</v>
      </c>
      <c r="AE6" s="97">
        <v>4</v>
      </c>
    </row>
    <row r="7" spans="1:31" ht="28.5" customHeight="1">
      <c r="A7" s="57" t="s">
        <v>23</v>
      </c>
      <c r="B7" s="49">
        <v>102</v>
      </c>
      <c r="C7" s="44">
        <v>27</v>
      </c>
      <c r="D7" s="44">
        <v>111</v>
      </c>
      <c r="E7" s="44">
        <v>3</v>
      </c>
      <c r="F7" s="50" t="s">
        <v>5</v>
      </c>
      <c r="G7" s="49">
        <v>104</v>
      </c>
      <c r="H7" s="44">
        <v>24</v>
      </c>
      <c r="I7" s="44">
        <v>110</v>
      </c>
      <c r="J7" s="44">
        <v>0</v>
      </c>
      <c r="K7" s="50">
        <v>0</v>
      </c>
      <c r="L7" s="49">
        <v>121</v>
      </c>
      <c r="M7" s="44">
        <v>25</v>
      </c>
      <c r="N7" s="44">
        <v>102</v>
      </c>
      <c r="O7" s="44">
        <v>0</v>
      </c>
      <c r="P7" s="50">
        <v>0</v>
      </c>
      <c r="Q7" s="49">
        <v>121</v>
      </c>
      <c r="R7" s="44">
        <v>30</v>
      </c>
      <c r="S7" s="44">
        <v>103</v>
      </c>
      <c r="T7" s="44">
        <v>2</v>
      </c>
      <c r="U7" s="50">
        <v>0</v>
      </c>
      <c r="V7" s="49">
        <v>114</v>
      </c>
      <c r="W7" s="44">
        <v>30</v>
      </c>
      <c r="X7" s="44">
        <v>100</v>
      </c>
      <c r="Y7" s="44">
        <v>4</v>
      </c>
      <c r="Z7" s="50">
        <v>0</v>
      </c>
      <c r="AA7" s="53">
        <v>122</v>
      </c>
      <c r="AB7" s="45">
        <v>32</v>
      </c>
      <c r="AC7" s="45">
        <v>103</v>
      </c>
      <c r="AD7" s="45">
        <v>4</v>
      </c>
      <c r="AE7" s="98">
        <v>0</v>
      </c>
    </row>
    <row r="8" spans="1:31" ht="27" customHeight="1" thickBot="1">
      <c r="A8" s="58" t="s">
        <v>24</v>
      </c>
      <c r="B8" s="59">
        <v>633</v>
      </c>
      <c r="C8" s="60">
        <v>180</v>
      </c>
      <c r="D8" s="60">
        <v>300</v>
      </c>
      <c r="E8" s="60">
        <v>15</v>
      </c>
      <c r="F8" s="61">
        <v>7</v>
      </c>
      <c r="G8" s="59">
        <v>658</v>
      </c>
      <c r="H8" s="60">
        <v>194</v>
      </c>
      <c r="I8" s="60">
        <v>309</v>
      </c>
      <c r="J8" s="60">
        <v>10</v>
      </c>
      <c r="K8" s="61">
        <v>4</v>
      </c>
      <c r="L8" s="59">
        <v>707</v>
      </c>
      <c r="M8" s="60">
        <v>200</v>
      </c>
      <c r="N8" s="60">
        <v>308</v>
      </c>
      <c r="O8" s="60">
        <v>9</v>
      </c>
      <c r="P8" s="61">
        <v>4</v>
      </c>
      <c r="Q8" s="59">
        <v>703</v>
      </c>
      <c r="R8" s="60">
        <v>245</v>
      </c>
      <c r="S8" s="60">
        <v>314</v>
      </c>
      <c r="T8" s="60">
        <v>13</v>
      </c>
      <c r="U8" s="61">
        <v>4</v>
      </c>
      <c r="V8" s="59">
        <v>706</v>
      </c>
      <c r="W8" s="60">
        <v>270</v>
      </c>
      <c r="X8" s="60">
        <v>310</v>
      </c>
      <c r="Y8" s="60">
        <v>17</v>
      </c>
      <c r="Z8" s="61">
        <v>4</v>
      </c>
      <c r="AA8" s="59">
        <v>765</v>
      </c>
      <c r="AB8" s="60">
        <v>288</v>
      </c>
      <c r="AC8" s="60">
        <v>309</v>
      </c>
      <c r="AD8" s="60">
        <v>18</v>
      </c>
      <c r="AE8" s="62">
        <v>4</v>
      </c>
    </row>
    <row r="9" spans="1:31" s="16" customFormat="1" ht="14.25" customHeight="1" thickTop="1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</row>
    <row r="10" spans="1:23" ht="14.25" customHeight="1">
      <c r="A10" s="190" t="s">
        <v>25</v>
      </c>
      <c r="B10" s="190"/>
      <c r="C10" s="190"/>
      <c r="D10" s="190"/>
      <c r="E10" s="190"/>
      <c r="F10" s="190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</row>
    <row r="11" spans="1:23" ht="14.25" customHeight="1">
      <c r="A11" s="190" t="s">
        <v>132</v>
      </c>
      <c r="B11" s="190"/>
      <c r="C11" s="190"/>
      <c r="D11" s="190"/>
      <c r="E11" s="190"/>
      <c r="F11" s="190"/>
      <c r="G11" s="54"/>
      <c r="H11" s="54"/>
      <c r="I11" s="54"/>
      <c r="J11" s="54"/>
      <c r="K11" s="54"/>
      <c r="L11" s="54"/>
      <c r="M11" s="54"/>
      <c r="N11" s="54"/>
      <c r="O11" s="54"/>
      <c r="P11" s="9"/>
      <c r="Q11" s="9"/>
      <c r="R11" s="9"/>
      <c r="S11" s="9"/>
      <c r="T11" s="9"/>
      <c r="U11" s="9"/>
      <c r="V11" s="9"/>
      <c r="W11" s="9"/>
    </row>
    <row r="12" spans="1:23" ht="14.25" customHeight="1">
      <c r="A12" s="190" t="s">
        <v>66</v>
      </c>
      <c r="B12" s="190"/>
      <c r="C12" s="190"/>
      <c r="D12" s="190"/>
      <c r="E12" s="190"/>
      <c r="F12" s="190"/>
      <c r="G12" s="17"/>
      <c r="H12" s="17"/>
      <c r="I12" s="17"/>
      <c r="J12" s="17"/>
      <c r="K12" s="17"/>
      <c r="L12" s="17"/>
      <c r="M12" s="17"/>
      <c r="N12" s="17"/>
      <c r="O12" s="17"/>
      <c r="P12" s="9"/>
      <c r="Q12" s="9"/>
      <c r="R12" s="9"/>
      <c r="S12" s="9"/>
      <c r="T12" s="9"/>
      <c r="U12" s="9"/>
      <c r="V12" s="9"/>
      <c r="W12" s="9"/>
    </row>
    <row r="13" spans="1:23" ht="14.25" customHeight="1">
      <c r="A13" s="190" t="s">
        <v>32</v>
      </c>
      <c r="B13" s="190"/>
      <c r="C13" s="190"/>
      <c r="D13" s="190"/>
      <c r="E13" s="190"/>
      <c r="F13" s="190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</row>
    <row r="14" spans="1:31" ht="14.25" customHeight="1">
      <c r="A14" s="280"/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</row>
    <row r="15" spans="1:6" ht="12.75">
      <c r="A15" s="190" t="s">
        <v>128</v>
      </c>
      <c r="B15" s="190"/>
      <c r="C15" s="190"/>
      <c r="D15" s="190"/>
      <c r="E15" s="190"/>
      <c r="F15" s="190"/>
    </row>
    <row r="22" ht="12.75">
      <c r="F22" s="18" t="s">
        <v>14</v>
      </c>
    </row>
  </sheetData>
  <sheetProtection/>
  <mergeCells count="16">
    <mergeCell ref="Q4:U4"/>
    <mergeCell ref="A15:F15"/>
    <mergeCell ref="A13:F13"/>
    <mergeCell ref="A9:AE9"/>
    <mergeCell ref="AA4:AE4"/>
    <mergeCell ref="A14:AE14"/>
    <mergeCell ref="A2:AE2"/>
    <mergeCell ref="A3:AE3"/>
    <mergeCell ref="A12:F12"/>
    <mergeCell ref="B4:F4"/>
    <mergeCell ref="G4:K4"/>
    <mergeCell ref="L4:P4"/>
    <mergeCell ref="V4:Z4"/>
    <mergeCell ref="A4:A5"/>
    <mergeCell ref="A10:F10"/>
    <mergeCell ref="A11:F11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21.75390625" style="0" customWidth="1"/>
    <col min="2" max="2" width="26.25390625" style="0" customWidth="1"/>
    <col min="3" max="3" width="18.00390625" style="0" customWidth="1"/>
    <col min="4" max="4" width="20.00390625" style="0" customWidth="1"/>
    <col min="5" max="5" width="24.625" style="0" customWidth="1"/>
  </cols>
  <sheetData>
    <row r="1" spans="1:5" ht="13.5" thickBot="1">
      <c r="A1" s="6" t="s">
        <v>13</v>
      </c>
      <c r="E1" s="10" t="s">
        <v>12</v>
      </c>
    </row>
    <row r="2" spans="1:5" ht="13.5" thickTop="1">
      <c r="A2" s="180" t="s">
        <v>100</v>
      </c>
      <c r="B2" s="181"/>
      <c r="C2" s="181"/>
      <c r="D2" s="181"/>
      <c r="E2" s="182"/>
    </row>
    <row r="3" spans="1:5" ht="41.25" customHeight="1" thickBot="1">
      <c r="A3" s="205" t="s">
        <v>103</v>
      </c>
      <c r="B3" s="206"/>
      <c r="C3" s="206"/>
      <c r="D3" s="206"/>
      <c r="E3" s="207"/>
    </row>
    <row r="4" spans="1:5" ht="15.75" customHeight="1">
      <c r="A4" s="212"/>
      <c r="B4" s="222" t="s">
        <v>98</v>
      </c>
      <c r="C4" s="208" t="s">
        <v>74</v>
      </c>
      <c r="D4" s="214"/>
      <c r="E4" s="215"/>
    </row>
    <row r="5" spans="1:5" ht="18.75" customHeight="1" thickBot="1">
      <c r="A5" s="213"/>
      <c r="B5" s="223"/>
      <c r="C5" s="210"/>
      <c r="D5" s="216"/>
      <c r="E5" s="217"/>
    </row>
    <row r="6" spans="1:5" ht="15" customHeight="1" thickBot="1">
      <c r="A6" s="144" t="s">
        <v>75</v>
      </c>
      <c r="B6" s="145">
        <v>12</v>
      </c>
      <c r="C6" s="208" t="s">
        <v>76</v>
      </c>
      <c r="D6" s="209"/>
      <c r="E6" s="220">
        <v>4791</v>
      </c>
    </row>
    <row r="7" spans="1:5" ht="15" customHeight="1" thickBot="1">
      <c r="A7" s="144" t="s">
        <v>77</v>
      </c>
      <c r="B7" s="145">
        <v>26</v>
      </c>
      <c r="C7" s="210"/>
      <c r="D7" s="211"/>
      <c r="E7" s="221"/>
    </row>
    <row r="8" spans="1:5" ht="15" customHeight="1" thickBot="1">
      <c r="A8" s="144" t="s">
        <v>78</v>
      </c>
      <c r="B8" s="145">
        <v>75</v>
      </c>
      <c r="C8" s="202"/>
      <c r="D8" s="203"/>
      <c r="E8" s="204"/>
    </row>
    <row r="9" spans="1:5" ht="15" customHeight="1" thickBot="1">
      <c r="A9" s="144" t="s">
        <v>79</v>
      </c>
      <c r="B9" s="145">
        <v>12</v>
      </c>
      <c r="C9" s="208" t="s">
        <v>80</v>
      </c>
      <c r="D9" s="209"/>
      <c r="E9" s="220">
        <v>3358</v>
      </c>
    </row>
    <row r="10" spans="1:5" ht="15" customHeight="1" thickBot="1">
      <c r="A10" s="144" t="s">
        <v>81</v>
      </c>
      <c r="B10" s="145">
        <v>15</v>
      </c>
      <c r="C10" s="210"/>
      <c r="D10" s="211"/>
      <c r="E10" s="221"/>
    </row>
    <row r="11" spans="1:5" ht="15" customHeight="1" thickBot="1">
      <c r="A11" s="144" t="s">
        <v>82</v>
      </c>
      <c r="B11" s="145">
        <v>21</v>
      </c>
      <c r="C11" s="202"/>
      <c r="D11" s="203"/>
      <c r="E11" s="204"/>
    </row>
    <row r="12" spans="1:5" ht="15" customHeight="1" thickBot="1">
      <c r="A12" s="144" t="s">
        <v>83</v>
      </c>
      <c r="B12" s="145">
        <v>6</v>
      </c>
      <c r="C12" s="208" t="s">
        <v>84</v>
      </c>
      <c r="D12" s="209"/>
      <c r="E12" s="220">
        <v>1433</v>
      </c>
    </row>
    <row r="13" spans="1:5" ht="15" customHeight="1" thickBot="1">
      <c r="A13" s="144" t="s">
        <v>85</v>
      </c>
      <c r="B13" s="145">
        <v>21</v>
      </c>
      <c r="C13" s="210"/>
      <c r="D13" s="211"/>
      <c r="E13" s="224"/>
    </row>
    <row r="14" spans="1:5" ht="15" customHeight="1" thickBot="1">
      <c r="A14" s="144" t="s">
        <v>86</v>
      </c>
      <c r="B14" s="145">
        <v>15</v>
      </c>
      <c r="C14" s="147" t="s">
        <v>87</v>
      </c>
      <c r="D14" s="148">
        <v>1165</v>
      </c>
      <c r="E14" s="224"/>
    </row>
    <row r="15" spans="1:5" ht="15" customHeight="1" thickBot="1">
      <c r="A15" s="144" t="s">
        <v>88</v>
      </c>
      <c r="B15" s="145">
        <v>19</v>
      </c>
      <c r="C15" s="147" t="s">
        <v>89</v>
      </c>
      <c r="D15" s="148">
        <v>268</v>
      </c>
      <c r="E15" s="221"/>
    </row>
    <row r="16" spans="1:5" ht="15" customHeight="1" thickBot="1">
      <c r="A16" s="144" t="s">
        <v>90</v>
      </c>
      <c r="B16" s="145">
        <v>28</v>
      </c>
      <c r="C16" s="199"/>
      <c r="D16" s="200"/>
      <c r="E16" s="201"/>
    </row>
    <row r="17" spans="1:5" ht="15" customHeight="1" thickBot="1">
      <c r="A17" s="144" t="s">
        <v>93</v>
      </c>
      <c r="B17" s="145">
        <v>58</v>
      </c>
      <c r="C17" s="208" t="s">
        <v>91</v>
      </c>
      <c r="D17" s="214"/>
      <c r="E17" s="215"/>
    </row>
    <row r="18" spans="1:5" ht="15" customHeight="1" thickBot="1">
      <c r="A18" s="144" t="s">
        <v>94</v>
      </c>
      <c r="B18" s="145">
        <v>25</v>
      </c>
      <c r="C18" s="225"/>
      <c r="D18" s="226"/>
      <c r="E18" s="227"/>
    </row>
    <row r="19" spans="1:5" ht="15" customHeight="1" thickBot="1">
      <c r="A19" s="144" t="s">
        <v>95</v>
      </c>
      <c r="B19" s="145">
        <v>29</v>
      </c>
      <c r="C19" s="210"/>
      <c r="D19" s="216"/>
      <c r="E19" s="217"/>
    </row>
    <row r="20" spans="1:5" ht="15" customHeight="1" thickBot="1">
      <c r="A20" s="144" t="s">
        <v>96</v>
      </c>
      <c r="B20" s="145">
        <v>492</v>
      </c>
      <c r="C20" s="218" t="s">
        <v>76</v>
      </c>
      <c r="D20" s="219"/>
      <c r="E20" s="149">
        <v>134</v>
      </c>
    </row>
    <row r="21" spans="1:5" ht="15" customHeight="1" thickBot="1">
      <c r="A21" s="150" t="s">
        <v>97</v>
      </c>
      <c r="B21" s="145">
        <v>579</v>
      </c>
      <c r="C21" s="210" t="s">
        <v>92</v>
      </c>
      <c r="D21" s="216"/>
      <c r="E21" s="146">
        <v>74</v>
      </c>
    </row>
    <row r="22" spans="1:5" ht="16.5" customHeight="1">
      <c r="A22" s="228" t="s">
        <v>24</v>
      </c>
      <c r="B22" s="222">
        <v>1433</v>
      </c>
      <c r="C22" s="232"/>
      <c r="D22" s="233"/>
      <c r="E22" s="234"/>
    </row>
    <row r="23" spans="1:5" ht="13.5" customHeight="1" thickBot="1">
      <c r="A23" s="229"/>
      <c r="B23" s="230"/>
      <c r="C23" s="235"/>
      <c r="D23" s="236"/>
      <c r="E23" s="237"/>
    </row>
    <row r="24" spans="1:5" ht="14.25" customHeight="1" thickTop="1">
      <c r="A24" s="231"/>
      <c r="B24" s="231"/>
      <c r="C24" s="231"/>
      <c r="D24" s="231"/>
      <c r="E24" s="231"/>
    </row>
    <row r="25" spans="1:5" ht="14.25" customHeight="1">
      <c r="A25" s="17" t="s">
        <v>73</v>
      </c>
      <c r="B25" s="17"/>
      <c r="C25" s="17"/>
      <c r="D25" s="17"/>
      <c r="E25" s="17"/>
    </row>
    <row r="26" spans="1:5" s="16" customFormat="1" ht="14.25" customHeight="1">
      <c r="A26" s="190" t="s">
        <v>101</v>
      </c>
      <c r="B26" s="190"/>
      <c r="C26" s="190"/>
      <c r="D26" s="17"/>
      <c r="E26" s="17"/>
    </row>
    <row r="27" spans="1:2" ht="14.25" customHeight="1">
      <c r="A27" s="17" t="s">
        <v>32</v>
      </c>
      <c r="B27" s="17"/>
    </row>
    <row r="28" ht="15.75" customHeight="1"/>
    <row r="29" ht="15.75" customHeight="1">
      <c r="D29" s="18" t="s">
        <v>14</v>
      </c>
    </row>
    <row r="33" ht="16.5" customHeight="1"/>
  </sheetData>
  <sheetProtection/>
  <mergeCells count="22">
    <mergeCell ref="A22:A23"/>
    <mergeCell ref="B22:B23"/>
    <mergeCell ref="A24:E24"/>
    <mergeCell ref="C22:E23"/>
    <mergeCell ref="C21:D21"/>
    <mergeCell ref="C20:D20"/>
    <mergeCell ref="E6:E7"/>
    <mergeCell ref="C6:D7"/>
    <mergeCell ref="B4:B5"/>
    <mergeCell ref="C9:D10"/>
    <mergeCell ref="A26:C26"/>
    <mergeCell ref="C8:E8"/>
    <mergeCell ref="E12:E15"/>
    <mergeCell ref="E9:E10"/>
    <mergeCell ref="C17:E19"/>
    <mergeCell ref="C16:E16"/>
    <mergeCell ref="C11:E11"/>
    <mergeCell ref="A2:E2"/>
    <mergeCell ref="A3:E3"/>
    <mergeCell ref="C12:D13"/>
    <mergeCell ref="A4:A5"/>
    <mergeCell ref="C4:E5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21.75390625" style="0" customWidth="1"/>
    <col min="2" max="2" width="26.25390625" style="0" customWidth="1"/>
    <col min="3" max="3" width="18.00390625" style="0" customWidth="1"/>
    <col min="4" max="4" width="20.00390625" style="0" customWidth="1"/>
    <col min="5" max="5" width="24.625" style="0" customWidth="1"/>
  </cols>
  <sheetData>
    <row r="1" spans="1:5" ht="13.5" thickBot="1">
      <c r="A1" s="6" t="s">
        <v>114</v>
      </c>
      <c r="E1" s="10" t="s">
        <v>12</v>
      </c>
    </row>
    <row r="2" spans="1:5" ht="13.5" thickTop="1">
      <c r="A2" s="180" t="s">
        <v>100</v>
      </c>
      <c r="B2" s="181"/>
      <c r="C2" s="181"/>
      <c r="D2" s="181"/>
      <c r="E2" s="182"/>
    </row>
    <row r="3" spans="1:5" ht="41.25" customHeight="1" thickBot="1">
      <c r="A3" s="205" t="s">
        <v>118</v>
      </c>
      <c r="B3" s="206"/>
      <c r="C3" s="206"/>
      <c r="D3" s="206"/>
      <c r="E3" s="207"/>
    </row>
    <row r="4" spans="1:5" ht="15.75" customHeight="1">
      <c r="A4" s="212"/>
      <c r="B4" s="222" t="s">
        <v>98</v>
      </c>
      <c r="C4" s="208" t="s">
        <v>74</v>
      </c>
      <c r="D4" s="214"/>
      <c r="E4" s="215"/>
    </row>
    <row r="5" spans="1:5" ht="18.75" customHeight="1" thickBot="1">
      <c r="A5" s="213"/>
      <c r="B5" s="223"/>
      <c r="C5" s="210"/>
      <c r="D5" s="216"/>
      <c r="E5" s="217"/>
    </row>
    <row r="6" spans="1:5" ht="15" customHeight="1" thickBot="1">
      <c r="A6" s="144" t="s">
        <v>75</v>
      </c>
      <c r="B6" s="151">
        <v>15</v>
      </c>
      <c r="C6" s="208" t="s">
        <v>76</v>
      </c>
      <c r="D6" s="209"/>
      <c r="E6" s="220">
        <v>4890</v>
      </c>
    </row>
    <row r="7" spans="1:5" ht="15" customHeight="1" thickBot="1">
      <c r="A7" s="144" t="s">
        <v>77</v>
      </c>
      <c r="B7" s="152">
        <v>23</v>
      </c>
      <c r="C7" s="210"/>
      <c r="D7" s="211"/>
      <c r="E7" s="221"/>
    </row>
    <row r="8" spans="1:5" ht="15" customHeight="1" thickBot="1">
      <c r="A8" s="144" t="s">
        <v>78</v>
      </c>
      <c r="B8" s="152">
        <v>74</v>
      </c>
      <c r="C8" s="202"/>
      <c r="D8" s="203"/>
      <c r="E8" s="204"/>
    </row>
    <row r="9" spans="1:5" ht="15" customHeight="1" thickBot="1">
      <c r="A9" s="144" t="s">
        <v>79</v>
      </c>
      <c r="B9" s="152">
        <v>13</v>
      </c>
      <c r="C9" s="208" t="s">
        <v>80</v>
      </c>
      <c r="D9" s="209"/>
      <c r="E9" s="220">
        <v>3470</v>
      </c>
    </row>
    <row r="10" spans="1:5" ht="15" customHeight="1" thickBot="1">
      <c r="A10" s="144" t="s">
        <v>81</v>
      </c>
      <c r="B10" s="152">
        <v>16</v>
      </c>
      <c r="C10" s="210"/>
      <c r="D10" s="211"/>
      <c r="E10" s="221"/>
    </row>
    <row r="11" spans="1:5" ht="15" customHeight="1" thickBot="1">
      <c r="A11" s="144" t="s">
        <v>82</v>
      </c>
      <c r="B11" s="152">
        <v>19</v>
      </c>
      <c r="C11" s="202"/>
      <c r="D11" s="203"/>
      <c r="E11" s="204"/>
    </row>
    <row r="12" spans="1:5" ht="15" customHeight="1" thickBot="1">
      <c r="A12" s="144" t="s">
        <v>83</v>
      </c>
      <c r="B12" s="152">
        <v>6</v>
      </c>
      <c r="C12" s="208" t="s">
        <v>84</v>
      </c>
      <c r="D12" s="209"/>
      <c r="E12" s="220">
        <v>1420</v>
      </c>
    </row>
    <row r="13" spans="1:5" ht="15" customHeight="1" thickBot="1">
      <c r="A13" s="144" t="s">
        <v>85</v>
      </c>
      <c r="B13" s="152">
        <v>21</v>
      </c>
      <c r="C13" s="210"/>
      <c r="D13" s="211"/>
      <c r="E13" s="224"/>
    </row>
    <row r="14" spans="1:5" ht="15" customHeight="1" thickBot="1">
      <c r="A14" s="144" t="s">
        <v>86</v>
      </c>
      <c r="B14" s="152">
        <v>15</v>
      </c>
      <c r="C14" s="147" t="s">
        <v>87</v>
      </c>
      <c r="D14" s="148">
        <v>1159</v>
      </c>
      <c r="E14" s="224"/>
    </row>
    <row r="15" spans="1:5" ht="15" customHeight="1" thickBot="1">
      <c r="A15" s="144" t="s">
        <v>88</v>
      </c>
      <c r="B15" s="152">
        <v>18</v>
      </c>
      <c r="C15" s="147" t="s">
        <v>89</v>
      </c>
      <c r="D15" s="148">
        <v>261</v>
      </c>
      <c r="E15" s="221"/>
    </row>
    <row r="16" spans="1:5" ht="15" customHeight="1" thickBot="1">
      <c r="A16" s="144" t="s">
        <v>90</v>
      </c>
      <c r="B16" s="152">
        <v>26</v>
      </c>
      <c r="C16" s="199"/>
      <c r="D16" s="200"/>
      <c r="E16" s="201"/>
    </row>
    <row r="17" spans="1:5" ht="15" customHeight="1" thickBot="1">
      <c r="A17" s="144" t="s">
        <v>93</v>
      </c>
      <c r="B17" s="152">
        <v>52</v>
      </c>
      <c r="C17" s="208" t="s">
        <v>117</v>
      </c>
      <c r="D17" s="214"/>
      <c r="E17" s="215"/>
    </row>
    <row r="18" spans="1:5" ht="15" customHeight="1" thickBot="1">
      <c r="A18" s="144" t="s">
        <v>94</v>
      </c>
      <c r="B18" s="152">
        <v>23</v>
      </c>
      <c r="C18" s="225"/>
      <c r="D18" s="226"/>
      <c r="E18" s="227"/>
    </row>
    <row r="19" spans="1:5" ht="15" customHeight="1" thickBot="1">
      <c r="A19" s="144" t="s">
        <v>95</v>
      </c>
      <c r="B19" s="152">
        <v>27</v>
      </c>
      <c r="C19" s="210"/>
      <c r="D19" s="216"/>
      <c r="E19" s="217"/>
    </row>
    <row r="20" spans="1:5" ht="15" customHeight="1" thickBot="1">
      <c r="A20" s="144" t="s">
        <v>96</v>
      </c>
      <c r="B20" s="152">
        <v>490</v>
      </c>
      <c r="C20" s="218" t="s">
        <v>76</v>
      </c>
      <c r="D20" s="219"/>
      <c r="E20" s="149">
        <v>101</v>
      </c>
    </row>
    <row r="21" spans="1:5" ht="15" customHeight="1" thickBot="1">
      <c r="A21" s="150" t="s">
        <v>97</v>
      </c>
      <c r="B21" s="152">
        <v>582</v>
      </c>
      <c r="C21" s="210" t="s">
        <v>92</v>
      </c>
      <c r="D21" s="216"/>
      <c r="E21" s="146">
        <v>93</v>
      </c>
    </row>
    <row r="22" spans="1:5" ht="16.5" customHeight="1">
      <c r="A22" s="238" t="s">
        <v>24</v>
      </c>
      <c r="B22" s="222">
        <v>1420</v>
      </c>
      <c r="C22" s="232"/>
      <c r="D22" s="233"/>
      <c r="E22" s="234"/>
    </row>
    <row r="23" spans="1:5" ht="13.5" customHeight="1" thickBot="1">
      <c r="A23" s="239"/>
      <c r="B23" s="230"/>
      <c r="C23" s="235"/>
      <c r="D23" s="236"/>
      <c r="E23" s="237"/>
    </row>
    <row r="24" spans="1:5" ht="14.25" customHeight="1" thickTop="1">
      <c r="A24" s="231"/>
      <c r="B24" s="231"/>
      <c r="C24" s="231"/>
      <c r="D24" s="231"/>
      <c r="E24" s="231"/>
    </row>
    <row r="25" spans="1:5" ht="14.25" customHeight="1">
      <c r="A25" s="17" t="s">
        <v>119</v>
      </c>
      <c r="B25" s="17"/>
      <c r="C25" s="17"/>
      <c r="D25" s="17"/>
      <c r="E25" s="17"/>
    </row>
    <row r="26" spans="1:5" s="16" customFormat="1" ht="14.25" customHeight="1">
      <c r="A26" s="190" t="s">
        <v>120</v>
      </c>
      <c r="B26" s="190"/>
      <c r="C26" s="190"/>
      <c r="D26" s="17"/>
      <c r="E26" s="17"/>
    </row>
    <row r="27" spans="1:2" ht="14.25" customHeight="1">
      <c r="A27" s="17" t="s">
        <v>32</v>
      </c>
      <c r="B27" s="17"/>
    </row>
    <row r="28" ht="15.75" customHeight="1"/>
    <row r="29" ht="15.75" customHeight="1">
      <c r="D29" s="18" t="s">
        <v>14</v>
      </c>
    </row>
    <row r="33" ht="16.5" customHeight="1"/>
  </sheetData>
  <sheetProtection/>
  <mergeCells count="22">
    <mergeCell ref="A2:E2"/>
    <mergeCell ref="A3:E3"/>
    <mergeCell ref="A4:A5"/>
    <mergeCell ref="B4:B5"/>
    <mergeCell ref="C4:E5"/>
    <mergeCell ref="C6:D7"/>
    <mergeCell ref="E6:E7"/>
    <mergeCell ref="C8:E8"/>
    <mergeCell ref="C9:D10"/>
    <mergeCell ref="E9:E10"/>
    <mergeCell ref="C11:E11"/>
    <mergeCell ref="C12:D13"/>
    <mergeCell ref="E12:E15"/>
    <mergeCell ref="A26:C26"/>
    <mergeCell ref="C16:E16"/>
    <mergeCell ref="C17:E19"/>
    <mergeCell ref="C20:D20"/>
    <mergeCell ref="C21:D21"/>
    <mergeCell ref="A22:A23"/>
    <mergeCell ref="B22:B23"/>
    <mergeCell ref="C22:E23"/>
    <mergeCell ref="A24:E24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21.75390625" style="0" customWidth="1"/>
    <col min="2" max="2" width="26.25390625" style="0" customWidth="1"/>
    <col min="3" max="3" width="18.00390625" style="0" customWidth="1"/>
    <col min="4" max="4" width="20.00390625" style="0" customWidth="1"/>
    <col min="5" max="5" width="24.625" style="0" customWidth="1"/>
  </cols>
  <sheetData>
    <row r="1" spans="1:5" ht="13.5" thickBot="1">
      <c r="A1" s="6" t="s">
        <v>114</v>
      </c>
      <c r="E1" s="10" t="s">
        <v>12</v>
      </c>
    </row>
    <row r="2" spans="1:5" ht="13.5" thickTop="1">
      <c r="A2" s="180" t="s">
        <v>100</v>
      </c>
      <c r="B2" s="181"/>
      <c r="C2" s="181"/>
      <c r="D2" s="181"/>
      <c r="E2" s="182"/>
    </row>
    <row r="3" spans="1:5" ht="41.25" customHeight="1" thickBot="1">
      <c r="A3" s="205" t="s">
        <v>124</v>
      </c>
      <c r="B3" s="206"/>
      <c r="C3" s="206"/>
      <c r="D3" s="206"/>
      <c r="E3" s="207"/>
    </row>
    <row r="4" spans="1:5" ht="15.75" customHeight="1">
      <c r="A4" s="212"/>
      <c r="B4" s="222" t="s">
        <v>98</v>
      </c>
      <c r="C4" s="208" t="s">
        <v>74</v>
      </c>
      <c r="D4" s="214"/>
      <c r="E4" s="215"/>
    </row>
    <row r="5" spans="1:5" ht="18.75" customHeight="1" thickBot="1">
      <c r="A5" s="213"/>
      <c r="B5" s="223"/>
      <c r="C5" s="210"/>
      <c r="D5" s="216"/>
      <c r="E5" s="217"/>
    </row>
    <row r="6" spans="1:5" ht="15" customHeight="1" thickBot="1">
      <c r="A6" s="144" t="s">
        <v>75</v>
      </c>
      <c r="B6" s="151">
        <v>12</v>
      </c>
      <c r="C6" s="208" t="s">
        <v>76</v>
      </c>
      <c r="D6" s="209"/>
      <c r="E6" s="220">
        <v>5002</v>
      </c>
    </row>
    <row r="7" spans="1:5" ht="15" customHeight="1" thickBot="1">
      <c r="A7" s="144" t="s">
        <v>77</v>
      </c>
      <c r="B7" s="152">
        <v>22</v>
      </c>
      <c r="C7" s="210"/>
      <c r="D7" s="211"/>
      <c r="E7" s="221"/>
    </row>
    <row r="8" spans="1:5" ht="15" customHeight="1" thickBot="1">
      <c r="A8" s="144" t="s">
        <v>78</v>
      </c>
      <c r="B8" s="152">
        <v>77</v>
      </c>
      <c r="C8" s="202"/>
      <c r="D8" s="203"/>
      <c r="E8" s="204"/>
    </row>
    <row r="9" spans="1:5" ht="15" customHeight="1" thickBot="1">
      <c r="A9" s="144" t="s">
        <v>79</v>
      </c>
      <c r="B9" s="152">
        <v>12</v>
      </c>
      <c r="C9" s="208" t="s">
        <v>80</v>
      </c>
      <c r="D9" s="209"/>
      <c r="E9" s="220">
        <v>3566</v>
      </c>
    </row>
    <row r="10" spans="1:5" ht="15" customHeight="1" thickBot="1">
      <c r="A10" s="144" t="s">
        <v>81</v>
      </c>
      <c r="B10" s="152">
        <v>18</v>
      </c>
      <c r="C10" s="210"/>
      <c r="D10" s="211"/>
      <c r="E10" s="221"/>
    </row>
    <row r="11" spans="1:5" ht="15" customHeight="1" thickBot="1">
      <c r="A11" s="144" t="s">
        <v>82</v>
      </c>
      <c r="B11" s="152">
        <v>18</v>
      </c>
      <c r="C11" s="202"/>
      <c r="D11" s="203"/>
      <c r="E11" s="204"/>
    </row>
    <row r="12" spans="1:5" ht="15" customHeight="1" thickBot="1">
      <c r="A12" s="144" t="s">
        <v>83</v>
      </c>
      <c r="B12" s="152">
        <v>5</v>
      </c>
      <c r="C12" s="208" t="s">
        <v>84</v>
      </c>
      <c r="D12" s="209"/>
      <c r="E12" s="220">
        <v>1436</v>
      </c>
    </row>
    <row r="13" spans="1:5" ht="15" customHeight="1" thickBot="1">
      <c r="A13" s="144" t="s">
        <v>85</v>
      </c>
      <c r="B13" s="152">
        <v>21</v>
      </c>
      <c r="C13" s="210"/>
      <c r="D13" s="211"/>
      <c r="E13" s="224"/>
    </row>
    <row r="14" spans="1:5" ht="15" customHeight="1" thickBot="1">
      <c r="A14" s="144" t="s">
        <v>86</v>
      </c>
      <c r="B14" s="152">
        <v>14</v>
      </c>
      <c r="C14" s="147" t="s">
        <v>87</v>
      </c>
      <c r="D14" s="148">
        <v>1180</v>
      </c>
      <c r="E14" s="224"/>
    </row>
    <row r="15" spans="1:5" ht="15" customHeight="1" thickBot="1">
      <c r="A15" s="144" t="s">
        <v>88</v>
      </c>
      <c r="B15" s="152">
        <v>16</v>
      </c>
      <c r="C15" s="147" t="s">
        <v>89</v>
      </c>
      <c r="D15" s="148">
        <v>256</v>
      </c>
      <c r="E15" s="221"/>
    </row>
    <row r="16" spans="1:5" ht="15" customHeight="1" thickBot="1">
      <c r="A16" s="144" t="s">
        <v>90</v>
      </c>
      <c r="B16" s="152">
        <v>26</v>
      </c>
      <c r="C16" s="199"/>
      <c r="D16" s="200"/>
      <c r="E16" s="201"/>
    </row>
    <row r="17" spans="1:5" ht="15" customHeight="1" thickBot="1">
      <c r="A17" s="144" t="s">
        <v>93</v>
      </c>
      <c r="B17" s="152">
        <v>55</v>
      </c>
      <c r="C17" s="208" t="s">
        <v>123</v>
      </c>
      <c r="D17" s="214"/>
      <c r="E17" s="215"/>
    </row>
    <row r="18" spans="1:5" ht="15" customHeight="1" thickBot="1">
      <c r="A18" s="144" t="s">
        <v>94</v>
      </c>
      <c r="B18" s="152">
        <v>23</v>
      </c>
      <c r="C18" s="225"/>
      <c r="D18" s="226"/>
      <c r="E18" s="227"/>
    </row>
    <row r="19" spans="1:5" ht="15" customHeight="1" thickBot="1">
      <c r="A19" s="144" t="s">
        <v>95</v>
      </c>
      <c r="B19" s="152">
        <v>28</v>
      </c>
      <c r="C19" s="210"/>
      <c r="D19" s="216"/>
      <c r="E19" s="217"/>
    </row>
    <row r="20" spans="1:5" ht="15" customHeight="1" thickBot="1">
      <c r="A20" s="144" t="s">
        <v>96</v>
      </c>
      <c r="B20" s="152">
        <v>488</v>
      </c>
      <c r="C20" s="218" t="s">
        <v>76</v>
      </c>
      <c r="D20" s="219"/>
      <c r="E20" s="149">
        <v>113</v>
      </c>
    </row>
    <row r="21" spans="1:5" ht="15" customHeight="1" thickBot="1">
      <c r="A21" s="150" t="s">
        <v>97</v>
      </c>
      <c r="B21" s="152">
        <v>601</v>
      </c>
      <c r="C21" s="210" t="s">
        <v>92</v>
      </c>
      <c r="D21" s="216"/>
      <c r="E21" s="146">
        <v>75</v>
      </c>
    </row>
    <row r="22" spans="1:5" ht="16.5" customHeight="1">
      <c r="A22" s="238" t="s">
        <v>24</v>
      </c>
      <c r="B22" s="222">
        <v>1436</v>
      </c>
      <c r="C22" s="232"/>
      <c r="D22" s="233"/>
      <c r="E22" s="234"/>
    </row>
    <row r="23" spans="1:5" ht="13.5" customHeight="1" thickBot="1">
      <c r="A23" s="239"/>
      <c r="B23" s="230"/>
      <c r="C23" s="235"/>
      <c r="D23" s="236"/>
      <c r="E23" s="237"/>
    </row>
    <row r="24" spans="1:5" ht="14.25" customHeight="1" thickTop="1">
      <c r="A24" s="231"/>
      <c r="B24" s="231"/>
      <c r="C24" s="231"/>
      <c r="D24" s="231"/>
      <c r="E24" s="231"/>
    </row>
    <row r="25" spans="1:5" ht="14.25" customHeight="1">
      <c r="A25" s="17" t="s">
        <v>125</v>
      </c>
      <c r="B25" s="17"/>
      <c r="C25" s="17"/>
      <c r="D25" s="17"/>
      <c r="E25" s="17"/>
    </row>
    <row r="26" spans="1:5" s="16" customFormat="1" ht="14.25" customHeight="1">
      <c r="A26" s="190" t="s">
        <v>129</v>
      </c>
      <c r="B26" s="190"/>
      <c r="C26" s="190"/>
      <c r="D26" s="17"/>
      <c r="E26" s="17"/>
    </row>
    <row r="27" spans="1:2" ht="14.25" customHeight="1">
      <c r="A27" s="17" t="s">
        <v>32</v>
      </c>
      <c r="B27" s="17"/>
    </row>
    <row r="28" ht="15.75" customHeight="1"/>
    <row r="29" ht="15.75" customHeight="1">
      <c r="D29" s="18" t="s">
        <v>14</v>
      </c>
    </row>
    <row r="33" ht="16.5" customHeight="1"/>
  </sheetData>
  <sheetProtection/>
  <mergeCells count="22">
    <mergeCell ref="A2:E2"/>
    <mergeCell ref="A3:E3"/>
    <mergeCell ref="A4:A5"/>
    <mergeCell ref="B4:B5"/>
    <mergeCell ref="C4:E5"/>
    <mergeCell ref="C6:D7"/>
    <mergeCell ref="E6:E7"/>
    <mergeCell ref="C8:E8"/>
    <mergeCell ref="C9:D10"/>
    <mergeCell ref="E9:E10"/>
    <mergeCell ref="C11:E11"/>
    <mergeCell ref="C12:D13"/>
    <mergeCell ref="E12:E15"/>
    <mergeCell ref="A26:C26"/>
    <mergeCell ref="C16:E16"/>
    <mergeCell ref="C17:E19"/>
    <mergeCell ref="C20:D20"/>
    <mergeCell ref="C21:D21"/>
    <mergeCell ref="A22:A23"/>
    <mergeCell ref="B22:B23"/>
    <mergeCell ref="C22:E23"/>
    <mergeCell ref="A24:E24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17.75390625" style="0" customWidth="1"/>
    <col min="2" max="2" width="20.00390625" style="0" customWidth="1"/>
    <col min="3" max="3" width="20.625" style="0" customWidth="1"/>
    <col min="4" max="4" width="16.625" style="0" customWidth="1"/>
    <col min="5" max="5" width="14.00390625" style="0" customWidth="1"/>
    <col min="6" max="6" width="14.25390625" style="0" customWidth="1"/>
  </cols>
  <sheetData>
    <row r="1" spans="1:6" ht="13.5" thickBot="1">
      <c r="A1" s="6" t="s">
        <v>13</v>
      </c>
      <c r="F1" s="10" t="s">
        <v>12</v>
      </c>
    </row>
    <row r="2" spans="1:6" ht="24" customHeight="1" thickTop="1">
      <c r="A2" s="180" t="s">
        <v>42</v>
      </c>
      <c r="B2" s="181"/>
      <c r="C2" s="181"/>
      <c r="D2" s="181"/>
      <c r="E2" s="181"/>
      <c r="F2" s="182"/>
    </row>
    <row r="3" spans="1:6" ht="39.75" customHeight="1" thickBot="1">
      <c r="A3" s="241" t="s">
        <v>138</v>
      </c>
      <c r="B3" s="242"/>
      <c r="C3" s="242"/>
      <c r="D3" s="242"/>
      <c r="E3" s="242"/>
      <c r="F3" s="243"/>
    </row>
    <row r="4" spans="1:6" ht="30" customHeight="1" thickBot="1">
      <c r="A4" s="90" t="s">
        <v>37</v>
      </c>
      <c r="B4" s="91" t="s">
        <v>39</v>
      </c>
      <c r="C4" s="91" t="s">
        <v>40</v>
      </c>
      <c r="D4" s="91" t="s">
        <v>41</v>
      </c>
      <c r="E4" s="91" t="s">
        <v>38</v>
      </c>
      <c r="F4" s="92" t="s">
        <v>24</v>
      </c>
    </row>
    <row r="5" spans="1:6" ht="15" customHeight="1">
      <c r="A5" s="95">
        <v>2009</v>
      </c>
      <c r="B5" s="93">
        <v>6</v>
      </c>
      <c r="C5" s="94">
        <v>1</v>
      </c>
      <c r="D5" s="94">
        <v>51</v>
      </c>
      <c r="E5" s="94">
        <v>17</v>
      </c>
      <c r="F5" s="96">
        <v>75</v>
      </c>
    </row>
    <row r="6" spans="1:6" ht="15" customHeight="1">
      <c r="A6" s="63">
        <v>2010</v>
      </c>
      <c r="B6" s="64">
        <v>6</v>
      </c>
      <c r="C6" s="65">
        <v>1</v>
      </c>
      <c r="D6" s="65">
        <v>53</v>
      </c>
      <c r="E6" s="65">
        <v>17</v>
      </c>
      <c r="F6" s="66">
        <v>77</v>
      </c>
    </row>
    <row r="7" spans="1:6" ht="15" customHeight="1">
      <c r="A7" s="63">
        <v>2011</v>
      </c>
      <c r="B7" s="64">
        <v>6</v>
      </c>
      <c r="C7" s="65">
        <v>1</v>
      </c>
      <c r="D7" s="65">
        <v>54</v>
      </c>
      <c r="E7" s="65">
        <v>17</v>
      </c>
      <c r="F7" s="66">
        <v>78</v>
      </c>
    </row>
    <row r="8" spans="1:6" ht="15" customHeight="1">
      <c r="A8" s="63">
        <v>2012</v>
      </c>
      <c r="B8" s="64">
        <v>6</v>
      </c>
      <c r="C8" s="65">
        <v>1</v>
      </c>
      <c r="D8" s="65">
        <v>55</v>
      </c>
      <c r="E8" s="65">
        <v>17</v>
      </c>
      <c r="F8" s="66">
        <v>79</v>
      </c>
    </row>
    <row r="9" spans="1:6" ht="15" customHeight="1">
      <c r="A9" s="63">
        <v>2013</v>
      </c>
      <c r="B9" s="64">
        <v>6</v>
      </c>
      <c r="C9" s="65">
        <v>1</v>
      </c>
      <c r="D9" s="65">
        <v>56</v>
      </c>
      <c r="E9" s="65">
        <v>17</v>
      </c>
      <c r="F9" s="66">
        <v>80</v>
      </c>
    </row>
    <row r="10" spans="1:6" ht="15" customHeight="1">
      <c r="A10" s="63">
        <v>2014</v>
      </c>
      <c r="B10" s="64">
        <v>6</v>
      </c>
      <c r="C10" s="65">
        <v>1</v>
      </c>
      <c r="D10" s="65">
        <v>55</v>
      </c>
      <c r="E10" s="65">
        <v>17</v>
      </c>
      <c r="F10" s="66">
        <v>79</v>
      </c>
    </row>
    <row r="11" spans="1:6" ht="15" customHeight="1">
      <c r="A11" s="63">
        <v>2015</v>
      </c>
      <c r="B11" s="64">
        <v>6</v>
      </c>
      <c r="C11" s="65">
        <v>1</v>
      </c>
      <c r="D11" s="65">
        <v>54</v>
      </c>
      <c r="E11" s="65">
        <v>17</v>
      </c>
      <c r="F11" s="66">
        <v>78</v>
      </c>
    </row>
    <row r="12" spans="1:6" ht="15" customHeight="1">
      <c r="A12" s="63">
        <v>2016</v>
      </c>
      <c r="B12" s="64">
        <v>6</v>
      </c>
      <c r="C12" s="65">
        <v>1</v>
      </c>
      <c r="D12" s="65">
        <v>54</v>
      </c>
      <c r="E12" s="65">
        <v>17</v>
      </c>
      <c r="F12" s="66">
        <v>78</v>
      </c>
    </row>
    <row r="13" spans="1:6" ht="15" customHeight="1">
      <c r="A13" s="63">
        <v>2017</v>
      </c>
      <c r="B13" s="64">
        <v>6</v>
      </c>
      <c r="C13" s="65">
        <v>1</v>
      </c>
      <c r="D13" s="65">
        <v>55</v>
      </c>
      <c r="E13" s="65">
        <v>17</v>
      </c>
      <c r="F13" s="66">
        <v>79</v>
      </c>
    </row>
    <row r="14" spans="1:6" ht="15" customHeight="1" thickBot="1">
      <c r="A14" s="67">
        <v>2018</v>
      </c>
      <c r="B14" s="68">
        <v>6</v>
      </c>
      <c r="C14" s="69">
        <v>1</v>
      </c>
      <c r="D14" s="69">
        <v>57</v>
      </c>
      <c r="E14" s="69">
        <v>17</v>
      </c>
      <c r="F14" s="70">
        <v>81</v>
      </c>
    </row>
    <row r="15" spans="1:6" s="16" customFormat="1" ht="14.25" customHeight="1" thickTop="1">
      <c r="A15" s="240"/>
      <c r="B15" s="240"/>
      <c r="C15" s="240"/>
      <c r="D15" s="240"/>
      <c r="E15" s="240"/>
      <c r="F15" s="240"/>
    </row>
    <row r="16" spans="1:6" ht="14.25" customHeight="1">
      <c r="A16" s="190" t="s">
        <v>43</v>
      </c>
      <c r="B16" s="190"/>
      <c r="C16" s="190"/>
      <c r="D16" s="190"/>
      <c r="E16" s="190"/>
      <c r="F16" s="190"/>
    </row>
    <row r="17" spans="1:6" ht="14.25" customHeight="1">
      <c r="A17" s="190" t="s">
        <v>137</v>
      </c>
      <c r="B17" s="190"/>
      <c r="C17" s="190"/>
      <c r="D17" s="17"/>
      <c r="E17" s="17"/>
      <c r="F17" s="17"/>
    </row>
    <row r="18" spans="1:6" ht="14.25" customHeight="1">
      <c r="A18" s="190" t="s">
        <v>140</v>
      </c>
      <c r="B18" s="190"/>
      <c r="C18" s="190"/>
      <c r="D18" s="190"/>
      <c r="E18" s="190"/>
      <c r="F18" s="190"/>
    </row>
    <row r="19" spans="1:6" ht="14.25" customHeight="1">
      <c r="A19" s="190" t="s">
        <v>32</v>
      </c>
      <c r="B19" s="190"/>
      <c r="C19" s="190"/>
      <c r="D19" s="190"/>
      <c r="E19" s="190"/>
      <c r="F19" s="190"/>
    </row>
    <row r="24" ht="12.75">
      <c r="D24" s="18" t="s">
        <v>14</v>
      </c>
    </row>
  </sheetData>
  <sheetProtection/>
  <mergeCells count="7">
    <mergeCell ref="A15:F15"/>
    <mergeCell ref="A16:F16"/>
    <mergeCell ref="A18:F18"/>
    <mergeCell ref="A19:F19"/>
    <mergeCell ref="A2:F2"/>
    <mergeCell ref="A3:F3"/>
    <mergeCell ref="A17:C17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26.00390625" style="0" customWidth="1"/>
    <col min="2" max="2" width="15.125" style="0" customWidth="1"/>
    <col min="3" max="3" width="19.00390625" style="0" customWidth="1"/>
    <col min="4" max="4" width="16.375" style="0" customWidth="1"/>
    <col min="5" max="7" width="19.375" style="0" customWidth="1"/>
    <col min="8" max="9" width="17.25390625" style="0" customWidth="1"/>
  </cols>
  <sheetData>
    <row r="1" spans="1:9" ht="13.5" thickBot="1">
      <c r="A1" s="6" t="s">
        <v>13</v>
      </c>
      <c r="E1" s="10"/>
      <c r="F1" s="10"/>
      <c r="G1" s="10"/>
      <c r="I1" s="10" t="s">
        <v>12</v>
      </c>
    </row>
    <row r="2" spans="1:9" ht="27.75" customHeight="1" thickTop="1">
      <c r="A2" s="180" t="s">
        <v>56</v>
      </c>
      <c r="B2" s="181"/>
      <c r="C2" s="181"/>
      <c r="D2" s="181"/>
      <c r="E2" s="181"/>
      <c r="F2" s="181"/>
      <c r="G2" s="181"/>
      <c r="H2" s="181"/>
      <c r="I2" s="182"/>
    </row>
    <row r="3" spans="1:9" ht="37.5" customHeight="1" thickBot="1">
      <c r="A3" s="246" t="s">
        <v>68</v>
      </c>
      <c r="B3" s="247"/>
      <c r="C3" s="247"/>
      <c r="D3" s="247"/>
      <c r="E3" s="247"/>
      <c r="F3" s="247"/>
      <c r="G3" s="247"/>
      <c r="H3" s="247"/>
      <c r="I3" s="248"/>
    </row>
    <row r="4" spans="1:9" ht="27.75" customHeight="1" thickBot="1">
      <c r="A4" s="254" t="s">
        <v>44</v>
      </c>
      <c r="B4" s="251">
        <v>2011</v>
      </c>
      <c r="C4" s="252"/>
      <c r="D4" s="251">
        <v>2012</v>
      </c>
      <c r="E4" s="253"/>
      <c r="F4" s="249">
        <v>2013</v>
      </c>
      <c r="G4" s="250"/>
      <c r="H4" s="244">
        <v>2014</v>
      </c>
      <c r="I4" s="245"/>
    </row>
    <row r="5" spans="1:9" ht="43.5" customHeight="1" thickBot="1">
      <c r="A5" s="255"/>
      <c r="B5" s="82" t="s">
        <v>45</v>
      </c>
      <c r="C5" s="83" t="s">
        <v>46</v>
      </c>
      <c r="D5" s="82" t="s">
        <v>45</v>
      </c>
      <c r="E5" s="89" t="s">
        <v>46</v>
      </c>
      <c r="F5" s="110" t="s">
        <v>45</v>
      </c>
      <c r="G5" s="111" t="s">
        <v>46</v>
      </c>
      <c r="H5" s="109" t="s">
        <v>45</v>
      </c>
      <c r="I5" s="84" t="s">
        <v>46</v>
      </c>
    </row>
    <row r="6" spans="1:9" ht="31.5" customHeight="1">
      <c r="A6" s="78" t="s">
        <v>47</v>
      </c>
      <c r="B6" s="80">
        <v>16654</v>
      </c>
      <c r="C6" s="73">
        <v>2993249</v>
      </c>
      <c r="D6" s="80">
        <v>6066</v>
      </c>
      <c r="E6" s="73">
        <v>1318578</v>
      </c>
      <c r="F6" s="80">
        <v>4658</v>
      </c>
      <c r="G6" s="73">
        <v>2861476</v>
      </c>
      <c r="H6" s="80">
        <v>31916</v>
      </c>
      <c r="I6" s="75">
        <v>4614288</v>
      </c>
    </row>
    <row r="7" spans="1:9" ht="31.5" customHeight="1">
      <c r="A7" s="88" t="s">
        <v>60</v>
      </c>
      <c r="B7" s="81" t="s">
        <v>5</v>
      </c>
      <c r="C7" s="99" t="s">
        <v>5</v>
      </c>
      <c r="D7" s="81" t="s">
        <v>5</v>
      </c>
      <c r="E7" s="99" t="s">
        <v>5</v>
      </c>
      <c r="F7" s="81">
        <v>4209</v>
      </c>
      <c r="G7" s="99">
        <v>2266881</v>
      </c>
      <c r="H7" s="81">
        <v>4337</v>
      </c>
      <c r="I7" s="101">
        <v>590013</v>
      </c>
    </row>
    <row r="8" spans="1:9" ht="28.5" customHeight="1">
      <c r="A8" s="79" t="s">
        <v>48</v>
      </c>
      <c r="B8" s="74">
        <v>275</v>
      </c>
      <c r="C8" s="71">
        <v>848334</v>
      </c>
      <c r="D8" s="74">
        <v>268</v>
      </c>
      <c r="E8" s="71">
        <v>1828099</v>
      </c>
      <c r="F8" s="81">
        <v>126</v>
      </c>
      <c r="G8" s="71">
        <v>568187</v>
      </c>
      <c r="H8" s="81">
        <v>434</v>
      </c>
      <c r="I8" s="76">
        <v>318557</v>
      </c>
    </row>
    <row r="9" spans="1:9" ht="28.5" customHeight="1">
      <c r="A9" s="79" t="s">
        <v>69</v>
      </c>
      <c r="B9" s="74" t="s">
        <v>5</v>
      </c>
      <c r="C9" s="71" t="s">
        <v>5</v>
      </c>
      <c r="D9" s="74" t="s">
        <v>5</v>
      </c>
      <c r="E9" s="71" t="s">
        <v>5</v>
      </c>
      <c r="F9" s="74" t="s">
        <v>5</v>
      </c>
      <c r="G9" s="71" t="s">
        <v>5</v>
      </c>
      <c r="H9" s="81">
        <v>6</v>
      </c>
      <c r="I9" s="76">
        <v>3760</v>
      </c>
    </row>
    <row r="10" spans="1:9" ht="28.5" customHeight="1">
      <c r="A10" s="79" t="s">
        <v>61</v>
      </c>
      <c r="B10" s="74" t="s">
        <v>5</v>
      </c>
      <c r="C10" s="71" t="s">
        <v>5</v>
      </c>
      <c r="D10" s="74" t="s">
        <v>5</v>
      </c>
      <c r="E10" s="71" t="s">
        <v>5</v>
      </c>
      <c r="F10" s="81">
        <v>357</v>
      </c>
      <c r="G10" s="71">
        <v>907403</v>
      </c>
      <c r="H10" s="74" t="s">
        <v>5</v>
      </c>
      <c r="I10" s="76" t="s">
        <v>5</v>
      </c>
    </row>
    <row r="11" spans="1:9" ht="27" customHeight="1">
      <c r="A11" s="79" t="s">
        <v>62</v>
      </c>
      <c r="B11" s="74">
        <v>50</v>
      </c>
      <c r="C11" s="71">
        <v>8675</v>
      </c>
      <c r="D11" s="74">
        <v>283</v>
      </c>
      <c r="E11" s="72" t="s">
        <v>57</v>
      </c>
      <c r="F11" s="81">
        <v>3517</v>
      </c>
      <c r="G11" s="71">
        <v>10905202</v>
      </c>
      <c r="H11" s="81">
        <v>2444</v>
      </c>
      <c r="I11" s="76">
        <v>8917033</v>
      </c>
    </row>
    <row r="12" spans="1:9" ht="27" customHeight="1">
      <c r="A12" s="79" t="s">
        <v>49</v>
      </c>
      <c r="B12" s="74">
        <v>230</v>
      </c>
      <c r="C12" s="71">
        <v>170932</v>
      </c>
      <c r="D12" s="74">
        <v>764</v>
      </c>
      <c r="E12" s="71">
        <v>169761</v>
      </c>
      <c r="F12" s="81">
        <v>135</v>
      </c>
      <c r="G12" s="71">
        <v>45262</v>
      </c>
      <c r="H12" s="81">
        <v>810</v>
      </c>
      <c r="I12" s="76">
        <v>205470</v>
      </c>
    </row>
    <row r="13" spans="1:9" ht="27" customHeight="1">
      <c r="A13" s="79" t="s">
        <v>3</v>
      </c>
      <c r="B13" s="81">
        <v>26318</v>
      </c>
      <c r="C13" s="71">
        <v>2125204</v>
      </c>
      <c r="D13" s="74">
        <v>12906</v>
      </c>
      <c r="E13" s="71">
        <v>2805762</v>
      </c>
      <c r="F13" s="81">
        <v>4597</v>
      </c>
      <c r="G13" s="71">
        <v>1236448</v>
      </c>
      <c r="H13" s="81">
        <v>3747</v>
      </c>
      <c r="I13" s="76">
        <v>985264</v>
      </c>
    </row>
    <row r="14" spans="1:9" ht="27" customHeight="1">
      <c r="A14" s="79" t="s">
        <v>50</v>
      </c>
      <c r="B14" s="81">
        <v>22006</v>
      </c>
      <c r="C14" s="71">
        <v>6611166</v>
      </c>
      <c r="D14" s="74">
        <v>16789</v>
      </c>
      <c r="E14" s="71">
        <v>6815924</v>
      </c>
      <c r="F14" s="81">
        <v>8111</v>
      </c>
      <c r="G14" s="71">
        <v>3026288</v>
      </c>
      <c r="H14" s="81">
        <v>12864</v>
      </c>
      <c r="I14" s="76">
        <v>2513907</v>
      </c>
    </row>
    <row r="15" spans="1:9" ht="27" customHeight="1">
      <c r="A15" s="79" t="s">
        <v>63</v>
      </c>
      <c r="B15" s="81" t="s">
        <v>5</v>
      </c>
      <c r="C15" s="71" t="s">
        <v>5</v>
      </c>
      <c r="D15" s="74" t="s">
        <v>5</v>
      </c>
      <c r="E15" s="71" t="s">
        <v>5</v>
      </c>
      <c r="F15" s="81">
        <v>3795</v>
      </c>
      <c r="G15" s="71">
        <v>4864009</v>
      </c>
      <c r="H15" s="81">
        <v>2660</v>
      </c>
      <c r="I15" s="76">
        <v>4108337</v>
      </c>
    </row>
    <row r="16" spans="1:9" ht="27" customHeight="1">
      <c r="A16" s="79" t="s">
        <v>64</v>
      </c>
      <c r="B16" s="81" t="s">
        <v>5</v>
      </c>
      <c r="C16" s="71" t="s">
        <v>5</v>
      </c>
      <c r="D16" s="74" t="s">
        <v>5</v>
      </c>
      <c r="E16" s="71" t="s">
        <v>5</v>
      </c>
      <c r="F16" s="81">
        <v>1141</v>
      </c>
      <c r="G16" s="71">
        <v>2268750</v>
      </c>
      <c r="H16" s="81">
        <v>845</v>
      </c>
      <c r="I16" s="76">
        <v>2187000</v>
      </c>
    </row>
    <row r="17" spans="1:9" ht="27" customHeight="1">
      <c r="A17" s="79" t="s">
        <v>65</v>
      </c>
      <c r="B17" s="81" t="s">
        <v>5</v>
      </c>
      <c r="C17" s="71" t="s">
        <v>5</v>
      </c>
      <c r="D17" s="74" t="s">
        <v>5</v>
      </c>
      <c r="E17" s="71" t="s">
        <v>5</v>
      </c>
      <c r="F17" s="81">
        <v>68</v>
      </c>
      <c r="G17" s="71">
        <v>21190</v>
      </c>
      <c r="H17" s="81" t="s">
        <v>5</v>
      </c>
      <c r="I17" s="76" t="s">
        <v>5</v>
      </c>
    </row>
    <row r="18" spans="1:9" ht="27" customHeight="1">
      <c r="A18" s="79" t="s">
        <v>51</v>
      </c>
      <c r="B18" s="74">
        <v>453</v>
      </c>
      <c r="C18" s="72">
        <v>1909518</v>
      </c>
      <c r="D18" s="74">
        <v>79</v>
      </c>
      <c r="E18" s="71">
        <v>134803</v>
      </c>
      <c r="F18" s="81" t="s">
        <v>5</v>
      </c>
      <c r="G18" s="71" t="s">
        <v>5</v>
      </c>
      <c r="H18" s="81" t="s">
        <v>5</v>
      </c>
      <c r="I18" s="76" t="s">
        <v>5</v>
      </c>
    </row>
    <row r="19" spans="1:9" ht="27" customHeight="1">
      <c r="A19" s="79" t="s">
        <v>52</v>
      </c>
      <c r="B19" s="81">
        <v>6914</v>
      </c>
      <c r="C19" s="71">
        <v>187427</v>
      </c>
      <c r="D19" s="74">
        <v>1223</v>
      </c>
      <c r="E19" s="72" t="s">
        <v>58</v>
      </c>
      <c r="F19" s="81" t="s">
        <v>5</v>
      </c>
      <c r="G19" s="72" t="s">
        <v>5</v>
      </c>
      <c r="H19" s="81">
        <v>609</v>
      </c>
      <c r="I19" s="77">
        <v>2600</v>
      </c>
    </row>
    <row r="20" spans="1:9" ht="27" customHeight="1">
      <c r="A20" s="79" t="s">
        <v>53</v>
      </c>
      <c r="B20" s="81">
        <v>18868</v>
      </c>
      <c r="C20" s="72" t="s">
        <v>59</v>
      </c>
      <c r="D20" s="74">
        <v>11245</v>
      </c>
      <c r="E20" s="72" t="s">
        <v>54</v>
      </c>
      <c r="F20" s="81">
        <v>13391</v>
      </c>
      <c r="G20" s="71">
        <v>7856005</v>
      </c>
      <c r="H20" s="81" t="s">
        <v>5</v>
      </c>
      <c r="I20" s="76" t="s">
        <v>5</v>
      </c>
    </row>
    <row r="21" spans="1:9" ht="27" customHeight="1">
      <c r="A21" s="79" t="s">
        <v>70</v>
      </c>
      <c r="B21" s="81" t="s">
        <v>5</v>
      </c>
      <c r="C21" s="71" t="s">
        <v>5</v>
      </c>
      <c r="D21" s="81" t="s">
        <v>5</v>
      </c>
      <c r="E21" s="71" t="s">
        <v>5</v>
      </c>
      <c r="F21" s="81" t="s">
        <v>5</v>
      </c>
      <c r="G21" s="71" t="s">
        <v>5</v>
      </c>
      <c r="H21" s="81">
        <v>261</v>
      </c>
      <c r="I21" s="77">
        <v>425500</v>
      </c>
    </row>
    <row r="22" spans="1:9" ht="27" customHeight="1" thickBot="1">
      <c r="A22" s="102" t="s">
        <v>71</v>
      </c>
      <c r="B22" s="103" t="s">
        <v>5</v>
      </c>
      <c r="C22" s="104" t="s">
        <v>5</v>
      </c>
      <c r="D22" s="103" t="s">
        <v>5</v>
      </c>
      <c r="E22" s="104" t="s">
        <v>5</v>
      </c>
      <c r="F22" s="103" t="s">
        <v>5</v>
      </c>
      <c r="G22" s="104" t="s">
        <v>5</v>
      </c>
      <c r="H22" s="103">
        <v>2677</v>
      </c>
      <c r="I22" s="105">
        <v>229063</v>
      </c>
    </row>
    <row r="23" spans="1:9" ht="27" customHeight="1" thickBot="1">
      <c r="A23" s="100" t="s">
        <v>55</v>
      </c>
      <c r="B23" s="106">
        <v>91768</v>
      </c>
      <c r="C23" s="107">
        <v>15903549</v>
      </c>
      <c r="D23" s="106">
        <v>49623</v>
      </c>
      <c r="E23" s="107">
        <v>16524923</v>
      </c>
      <c r="F23" s="106">
        <v>44105</v>
      </c>
      <c r="G23" s="107">
        <v>36827101</v>
      </c>
      <c r="H23" s="106">
        <v>63610</v>
      </c>
      <c r="I23" s="108">
        <v>25100792</v>
      </c>
    </row>
    <row r="24" spans="1:9" ht="14.25" customHeight="1" thickTop="1">
      <c r="A24" s="195"/>
      <c r="B24" s="195"/>
      <c r="C24" s="195"/>
      <c r="D24" s="195"/>
      <c r="E24" s="195"/>
      <c r="F24" s="195"/>
      <c r="G24" s="195"/>
      <c r="H24" s="195"/>
      <c r="I24" s="195"/>
    </row>
    <row r="25" ht="14.25" customHeight="1">
      <c r="A25" s="17" t="s">
        <v>43</v>
      </c>
    </row>
    <row r="26" spans="1:3" ht="14.25" customHeight="1">
      <c r="A26" s="190" t="s">
        <v>133</v>
      </c>
      <c r="B26" s="190"/>
      <c r="C26" s="190"/>
    </row>
    <row r="27" spans="1:4" ht="14.25" customHeight="1">
      <c r="A27" s="190" t="s">
        <v>72</v>
      </c>
      <c r="B27" s="190"/>
      <c r="C27" s="190"/>
      <c r="D27" s="190"/>
    </row>
    <row r="28" ht="14.25" customHeight="1">
      <c r="A28" s="17" t="s">
        <v>32</v>
      </c>
    </row>
    <row r="29" spans="1:9" ht="14.25" customHeight="1">
      <c r="A29" s="280"/>
      <c r="B29" s="280"/>
      <c r="C29" s="280"/>
      <c r="D29" s="280"/>
      <c r="E29" s="280"/>
      <c r="F29" s="280"/>
      <c r="G29" s="280"/>
      <c r="H29" s="280"/>
      <c r="I29" s="280"/>
    </row>
    <row r="30" spans="1:4" ht="14.25" customHeight="1">
      <c r="A30" s="190" t="s">
        <v>131</v>
      </c>
      <c r="B30" s="190"/>
      <c r="C30" s="190"/>
      <c r="D30" s="190"/>
    </row>
    <row r="33" ht="12.75">
      <c r="D33" s="18" t="s">
        <v>14</v>
      </c>
    </row>
  </sheetData>
  <sheetProtection/>
  <mergeCells count="12">
    <mergeCell ref="A30:D30"/>
    <mergeCell ref="A27:D27"/>
    <mergeCell ref="B4:C4"/>
    <mergeCell ref="D4:E4"/>
    <mergeCell ref="A4:A5"/>
    <mergeCell ref="A29:I29"/>
    <mergeCell ref="H4:I4"/>
    <mergeCell ref="A24:I24"/>
    <mergeCell ref="A26:C26"/>
    <mergeCell ref="A2:I2"/>
    <mergeCell ref="A3:I3"/>
    <mergeCell ref="F4:G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R1" sqref="R1"/>
    </sheetView>
  </sheetViews>
  <sheetFormatPr defaultColWidth="9.00390625" defaultRowHeight="12.75"/>
  <cols>
    <col min="1" max="1" width="23.00390625" style="0" customWidth="1"/>
    <col min="2" max="2" width="15.125" style="0" customWidth="1"/>
    <col min="3" max="18" width="9.75390625" style="0" customWidth="1"/>
  </cols>
  <sheetData>
    <row r="1" spans="1:18" ht="13.5" thickBot="1">
      <c r="A1" s="6" t="s">
        <v>13</v>
      </c>
      <c r="Q1" s="10"/>
      <c r="R1" s="10" t="s">
        <v>12</v>
      </c>
    </row>
    <row r="2" spans="1:18" ht="27.75" customHeight="1" thickTop="1">
      <c r="A2" s="180" t="s">
        <v>112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2"/>
    </row>
    <row r="3" spans="1:18" ht="37.5" customHeight="1" thickBot="1">
      <c r="A3" s="268" t="s">
        <v>134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70"/>
    </row>
    <row r="4" spans="1:18" ht="37.5" customHeight="1" thickBot="1">
      <c r="A4" s="264" t="s">
        <v>122</v>
      </c>
      <c r="B4" s="262"/>
      <c r="C4" s="260">
        <v>2015</v>
      </c>
      <c r="D4" s="261"/>
      <c r="E4" s="261"/>
      <c r="F4" s="262"/>
      <c r="G4" s="260">
        <v>2016</v>
      </c>
      <c r="H4" s="261"/>
      <c r="I4" s="261"/>
      <c r="J4" s="262"/>
      <c r="K4" s="260">
        <v>2017</v>
      </c>
      <c r="L4" s="261"/>
      <c r="M4" s="261"/>
      <c r="N4" s="262"/>
      <c r="O4" s="261">
        <v>2018</v>
      </c>
      <c r="P4" s="261"/>
      <c r="Q4" s="261"/>
      <c r="R4" s="263"/>
    </row>
    <row r="5" spans="1:18" ht="37.5" customHeight="1">
      <c r="A5" s="271" t="s">
        <v>104</v>
      </c>
      <c r="B5" s="274" t="s">
        <v>105</v>
      </c>
      <c r="C5" s="256" t="s">
        <v>106</v>
      </c>
      <c r="D5" s="257"/>
      <c r="E5" s="256" t="s">
        <v>107</v>
      </c>
      <c r="F5" s="257"/>
      <c r="G5" s="256" t="s">
        <v>106</v>
      </c>
      <c r="H5" s="257"/>
      <c r="I5" s="256" t="s">
        <v>107</v>
      </c>
      <c r="J5" s="257"/>
      <c r="K5" s="256" t="s">
        <v>106</v>
      </c>
      <c r="L5" s="257"/>
      <c r="M5" s="256" t="s">
        <v>107</v>
      </c>
      <c r="N5" s="257"/>
      <c r="O5" s="276" t="s">
        <v>106</v>
      </c>
      <c r="P5" s="257"/>
      <c r="Q5" s="256" t="s">
        <v>107</v>
      </c>
      <c r="R5" s="278"/>
    </row>
    <row r="6" spans="1:18" ht="22.5" customHeight="1" thickBot="1">
      <c r="A6" s="272"/>
      <c r="B6" s="275"/>
      <c r="C6" s="258"/>
      <c r="D6" s="259"/>
      <c r="E6" s="258"/>
      <c r="F6" s="259"/>
      <c r="G6" s="258"/>
      <c r="H6" s="259"/>
      <c r="I6" s="258"/>
      <c r="J6" s="259"/>
      <c r="K6" s="258"/>
      <c r="L6" s="259"/>
      <c r="M6" s="258"/>
      <c r="N6" s="259"/>
      <c r="O6" s="277"/>
      <c r="P6" s="259"/>
      <c r="Q6" s="258"/>
      <c r="R6" s="279"/>
    </row>
    <row r="7" spans="1:18" ht="22.5" customHeight="1" thickBot="1">
      <c r="A7" s="272"/>
      <c r="B7" s="275"/>
      <c r="C7" s="133" t="s">
        <v>108</v>
      </c>
      <c r="D7" s="112" t="s">
        <v>109</v>
      </c>
      <c r="E7" s="130" t="s">
        <v>108</v>
      </c>
      <c r="F7" s="138" t="s">
        <v>109</v>
      </c>
      <c r="G7" s="133" t="s">
        <v>108</v>
      </c>
      <c r="H7" s="112" t="s">
        <v>109</v>
      </c>
      <c r="I7" s="130" t="s">
        <v>108</v>
      </c>
      <c r="J7" s="138" t="s">
        <v>109</v>
      </c>
      <c r="K7" s="133" t="s">
        <v>108</v>
      </c>
      <c r="L7" s="112" t="s">
        <v>109</v>
      </c>
      <c r="M7" s="130" t="s">
        <v>108</v>
      </c>
      <c r="N7" s="138" t="s">
        <v>109</v>
      </c>
      <c r="O7" s="112" t="s">
        <v>108</v>
      </c>
      <c r="P7" s="112" t="s">
        <v>109</v>
      </c>
      <c r="Q7" s="130" t="s">
        <v>108</v>
      </c>
      <c r="R7" s="136" t="s">
        <v>109</v>
      </c>
    </row>
    <row r="8" spans="1:18" ht="22.5" customHeight="1" thickBot="1">
      <c r="A8" s="273"/>
      <c r="B8" s="275"/>
      <c r="C8" s="134" t="s">
        <v>24</v>
      </c>
      <c r="D8" s="113" t="s">
        <v>24</v>
      </c>
      <c r="E8" s="131" t="s">
        <v>24</v>
      </c>
      <c r="F8" s="139" t="s">
        <v>24</v>
      </c>
      <c r="G8" s="134" t="s">
        <v>24</v>
      </c>
      <c r="H8" s="113" t="s">
        <v>24</v>
      </c>
      <c r="I8" s="131" t="s">
        <v>24</v>
      </c>
      <c r="J8" s="139" t="s">
        <v>24</v>
      </c>
      <c r="K8" s="134" t="s">
        <v>24</v>
      </c>
      <c r="L8" s="113" t="s">
        <v>24</v>
      </c>
      <c r="M8" s="131" t="s">
        <v>24</v>
      </c>
      <c r="N8" s="139" t="s">
        <v>24</v>
      </c>
      <c r="O8" s="113" t="s">
        <v>24</v>
      </c>
      <c r="P8" s="113" t="s">
        <v>24</v>
      </c>
      <c r="Q8" s="131" t="s">
        <v>24</v>
      </c>
      <c r="R8" s="137" t="s">
        <v>24</v>
      </c>
    </row>
    <row r="9" spans="1:18" ht="22.5" customHeight="1">
      <c r="A9" s="265" t="s">
        <v>110</v>
      </c>
      <c r="B9" s="116" t="s">
        <v>97</v>
      </c>
      <c r="C9" s="51">
        <v>681</v>
      </c>
      <c r="D9" s="124">
        <v>99</v>
      </c>
      <c r="E9" s="124">
        <v>8</v>
      </c>
      <c r="F9" s="140">
        <v>3</v>
      </c>
      <c r="G9" s="51">
        <v>687</v>
      </c>
      <c r="H9" s="124">
        <v>101</v>
      </c>
      <c r="I9" s="124">
        <v>8</v>
      </c>
      <c r="J9" s="140">
        <v>3</v>
      </c>
      <c r="K9" s="51">
        <v>687</v>
      </c>
      <c r="L9" s="124">
        <v>101</v>
      </c>
      <c r="M9" s="124">
        <v>8</v>
      </c>
      <c r="N9" s="140">
        <v>3</v>
      </c>
      <c r="O9" s="114">
        <v>840</v>
      </c>
      <c r="P9" s="124">
        <v>108</v>
      </c>
      <c r="Q9" s="124">
        <v>8</v>
      </c>
      <c r="R9" s="129">
        <v>4</v>
      </c>
    </row>
    <row r="10" spans="1:18" ht="22.5" customHeight="1">
      <c r="A10" s="266"/>
      <c r="B10" s="117" t="s">
        <v>96</v>
      </c>
      <c r="C10" s="53">
        <v>633</v>
      </c>
      <c r="D10" s="125">
        <v>40</v>
      </c>
      <c r="E10" s="125">
        <v>9</v>
      </c>
      <c r="F10" s="141">
        <v>2</v>
      </c>
      <c r="G10" s="53">
        <v>738</v>
      </c>
      <c r="H10" s="125">
        <v>41</v>
      </c>
      <c r="I10" s="125">
        <v>9</v>
      </c>
      <c r="J10" s="141">
        <v>2</v>
      </c>
      <c r="K10" s="53">
        <v>738</v>
      </c>
      <c r="L10" s="125">
        <v>41</v>
      </c>
      <c r="M10" s="125">
        <v>9</v>
      </c>
      <c r="N10" s="141">
        <v>2</v>
      </c>
      <c r="O10" s="115">
        <v>815</v>
      </c>
      <c r="P10" s="125">
        <v>43</v>
      </c>
      <c r="Q10" s="125">
        <v>9</v>
      </c>
      <c r="R10" s="126">
        <v>2</v>
      </c>
    </row>
    <row r="11" spans="1:18" ht="22.5" customHeight="1">
      <c r="A11" s="266"/>
      <c r="B11" s="117" t="s">
        <v>75</v>
      </c>
      <c r="C11" s="53">
        <v>2</v>
      </c>
      <c r="D11" s="125" t="s">
        <v>5</v>
      </c>
      <c r="E11" s="125" t="s">
        <v>5</v>
      </c>
      <c r="F11" s="141" t="s">
        <v>5</v>
      </c>
      <c r="G11" s="53">
        <v>2</v>
      </c>
      <c r="H11" s="125" t="s">
        <v>121</v>
      </c>
      <c r="I11" s="125" t="s">
        <v>5</v>
      </c>
      <c r="J11" s="141" t="s">
        <v>5</v>
      </c>
      <c r="K11" s="53">
        <v>2</v>
      </c>
      <c r="L11" s="125" t="s">
        <v>130</v>
      </c>
      <c r="M11" s="125" t="s">
        <v>5</v>
      </c>
      <c r="N11" s="141" t="s">
        <v>5</v>
      </c>
      <c r="O11" s="115">
        <v>2</v>
      </c>
      <c r="P11" s="125" t="s">
        <v>130</v>
      </c>
      <c r="Q11" s="125" t="s">
        <v>5</v>
      </c>
      <c r="R11" s="126" t="s">
        <v>5</v>
      </c>
    </row>
    <row r="12" spans="1:18" ht="22.5" customHeight="1">
      <c r="A12" s="266"/>
      <c r="B12" s="117" t="s">
        <v>77</v>
      </c>
      <c r="C12" s="53">
        <v>2</v>
      </c>
      <c r="D12" s="125">
        <v>7</v>
      </c>
      <c r="E12" s="125" t="s">
        <v>5</v>
      </c>
      <c r="F12" s="141" t="s">
        <v>5</v>
      </c>
      <c r="G12" s="53">
        <v>2</v>
      </c>
      <c r="H12" s="125">
        <v>7</v>
      </c>
      <c r="I12" s="125" t="s">
        <v>5</v>
      </c>
      <c r="J12" s="141" t="s">
        <v>5</v>
      </c>
      <c r="K12" s="53">
        <v>2</v>
      </c>
      <c r="L12" s="125">
        <v>7</v>
      </c>
      <c r="M12" s="125" t="s">
        <v>5</v>
      </c>
      <c r="N12" s="141" t="s">
        <v>5</v>
      </c>
      <c r="O12" s="115">
        <v>4</v>
      </c>
      <c r="P12" s="125">
        <v>7</v>
      </c>
      <c r="Q12" s="125" t="s">
        <v>5</v>
      </c>
      <c r="R12" s="126" t="s">
        <v>5</v>
      </c>
    </row>
    <row r="13" spans="1:18" ht="22.5" customHeight="1">
      <c r="A13" s="266"/>
      <c r="B13" s="117" t="s">
        <v>78</v>
      </c>
      <c r="C13" s="53">
        <v>87</v>
      </c>
      <c r="D13" s="125">
        <v>41</v>
      </c>
      <c r="E13" s="125" t="s">
        <v>5</v>
      </c>
      <c r="F13" s="141" t="s">
        <v>5</v>
      </c>
      <c r="G13" s="53">
        <v>98</v>
      </c>
      <c r="H13" s="125">
        <v>42</v>
      </c>
      <c r="I13" s="125" t="s">
        <v>5</v>
      </c>
      <c r="J13" s="141" t="s">
        <v>5</v>
      </c>
      <c r="K13" s="53">
        <v>98</v>
      </c>
      <c r="L13" s="125">
        <v>42</v>
      </c>
      <c r="M13" s="125" t="s">
        <v>5</v>
      </c>
      <c r="N13" s="141" t="s">
        <v>5</v>
      </c>
      <c r="O13" s="115">
        <v>96</v>
      </c>
      <c r="P13" s="125">
        <v>45</v>
      </c>
      <c r="Q13" s="125" t="s">
        <v>5</v>
      </c>
      <c r="R13" s="126" t="s">
        <v>5</v>
      </c>
    </row>
    <row r="14" spans="1:18" ht="22.5" customHeight="1">
      <c r="A14" s="266"/>
      <c r="B14" s="117" t="s">
        <v>79</v>
      </c>
      <c r="C14" s="53">
        <v>2</v>
      </c>
      <c r="D14" s="125">
        <v>2</v>
      </c>
      <c r="E14" s="125" t="s">
        <v>5</v>
      </c>
      <c r="F14" s="141" t="s">
        <v>5</v>
      </c>
      <c r="G14" s="53">
        <v>2</v>
      </c>
      <c r="H14" s="125">
        <v>2</v>
      </c>
      <c r="I14" s="125" t="s">
        <v>5</v>
      </c>
      <c r="J14" s="141" t="s">
        <v>5</v>
      </c>
      <c r="K14" s="53">
        <v>2</v>
      </c>
      <c r="L14" s="125">
        <v>2</v>
      </c>
      <c r="M14" s="125" t="s">
        <v>5</v>
      </c>
      <c r="N14" s="141" t="s">
        <v>5</v>
      </c>
      <c r="O14" s="115">
        <v>2</v>
      </c>
      <c r="P14" s="125">
        <v>2</v>
      </c>
      <c r="Q14" s="125" t="s">
        <v>5</v>
      </c>
      <c r="R14" s="126" t="s">
        <v>5</v>
      </c>
    </row>
    <row r="15" spans="1:18" ht="22.5" customHeight="1">
      <c r="A15" s="266"/>
      <c r="B15" s="117" t="s">
        <v>81</v>
      </c>
      <c r="C15" s="53">
        <v>3</v>
      </c>
      <c r="D15" s="125">
        <v>3</v>
      </c>
      <c r="E15" s="125" t="s">
        <v>5</v>
      </c>
      <c r="F15" s="141" t="s">
        <v>5</v>
      </c>
      <c r="G15" s="53">
        <v>3</v>
      </c>
      <c r="H15" s="125">
        <v>3</v>
      </c>
      <c r="I15" s="125" t="s">
        <v>5</v>
      </c>
      <c r="J15" s="141" t="s">
        <v>5</v>
      </c>
      <c r="K15" s="53">
        <v>3</v>
      </c>
      <c r="L15" s="125">
        <v>3</v>
      </c>
      <c r="M15" s="125" t="s">
        <v>5</v>
      </c>
      <c r="N15" s="141" t="s">
        <v>5</v>
      </c>
      <c r="O15" s="115">
        <v>4</v>
      </c>
      <c r="P15" s="125">
        <v>3</v>
      </c>
      <c r="Q15" s="125" t="s">
        <v>5</v>
      </c>
      <c r="R15" s="126" t="s">
        <v>5</v>
      </c>
    </row>
    <row r="16" spans="1:18" ht="22.5" customHeight="1">
      <c r="A16" s="266"/>
      <c r="B16" s="117" t="s">
        <v>82</v>
      </c>
      <c r="C16" s="53">
        <v>15</v>
      </c>
      <c r="D16" s="125">
        <v>9</v>
      </c>
      <c r="E16" s="125" t="s">
        <v>5</v>
      </c>
      <c r="F16" s="141" t="s">
        <v>5</v>
      </c>
      <c r="G16" s="53">
        <v>15</v>
      </c>
      <c r="H16" s="125">
        <v>9</v>
      </c>
      <c r="I16" s="125" t="s">
        <v>5</v>
      </c>
      <c r="J16" s="141" t="s">
        <v>5</v>
      </c>
      <c r="K16" s="53">
        <v>15</v>
      </c>
      <c r="L16" s="125">
        <v>9</v>
      </c>
      <c r="M16" s="125" t="s">
        <v>5</v>
      </c>
      <c r="N16" s="141" t="s">
        <v>5</v>
      </c>
      <c r="O16" s="115">
        <v>15</v>
      </c>
      <c r="P16" s="125">
        <v>9</v>
      </c>
      <c r="Q16" s="125" t="s">
        <v>5</v>
      </c>
      <c r="R16" s="126" t="s">
        <v>5</v>
      </c>
    </row>
    <row r="17" spans="1:18" ht="22.5" customHeight="1">
      <c r="A17" s="266"/>
      <c r="B17" s="117" t="s">
        <v>95</v>
      </c>
      <c r="C17" s="53">
        <v>2</v>
      </c>
      <c r="D17" s="125">
        <v>8</v>
      </c>
      <c r="E17" s="125" t="s">
        <v>5</v>
      </c>
      <c r="F17" s="141" t="s">
        <v>5</v>
      </c>
      <c r="G17" s="53">
        <v>3</v>
      </c>
      <c r="H17" s="125">
        <v>8</v>
      </c>
      <c r="I17" s="125" t="s">
        <v>5</v>
      </c>
      <c r="J17" s="141" t="s">
        <v>5</v>
      </c>
      <c r="K17" s="53">
        <v>3</v>
      </c>
      <c r="L17" s="125">
        <v>8</v>
      </c>
      <c r="M17" s="125" t="s">
        <v>5</v>
      </c>
      <c r="N17" s="141" t="s">
        <v>5</v>
      </c>
      <c r="O17" s="115">
        <v>3</v>
      </c>
      <c r="P17" s="125">
        <v>8</v>
      </c>
      <c r="Q17" s="125" t="s">
        <v>5</v>
      </c>
      <c r="R17" s="126" t="s">
        <v>5</v>
      </c>
    </row>
    <row r="18" spans="1:18" ht="22.5" customHeight="1">
      <c r="A18" s="266"/>
      <c r="B18" s="117" t="s">
        <v>94</v>
      </c>
      <c r="C18" s="53">
        <v>107</v>
      </c>
      <c r="D18" s="125">
        <v>30</v>
      </c>
      <c r="E18" s="125" t="s">
        <v>5</v>
      </c>
      <c r="F18" s="141" t="s">
        <v>5</v>
      </c>
      <c r="G18" s="53">
        <v>107</v>
      </c>
      <c r="H18" s="125">
        <v>30</v>
      </c>
      <c r="I18" s="125" t="s">
        <v>5</v>
      </c>
      <c r="J18" s="141" t="s">
        <v>5</v>
      </c>
      <c r="K18" s="53">
        <v>107</v>
      </c>
      <c r="L18" s="125">
        <v>30</v>
      </c>
      <c r="M18" s="125" t="s">
        <v>5</v>
      </c>
      <c r="N18" s="141" t="s">
        <v>5</v>
      </c>
      <c r="O18" s="115">
        <v>109</v>
      </c>
      <c r="P18" s="125">
        <v>29</v>
      </c>
      <c r="Q18" s="125" t="s">
        <v>5</v>
      </c>
      <c r="R18" s="126" t="s">
        <v>5</v>
      </c>
    </row>
    <row r="19" spans="1:18" ht="22.5" customHeight="1">
      <c r="A19" s="266"/>
      <c r="B19" s="117" t="s">
        <v>90</v>
      </c>
      <c r="C19" s="53">
        <v>4</v>
      </c>
      <c r="D19" s="125">
        <v>4</v>
      </c>
      <c r="E19" s="125" t="s">
        <v>5</v>
      </c>
      <c r="F19" s="141" t="s">
        <v>5</v>
      </c>
      <c r="G19" s="53">
        <v>4</v>
      </c>
      <c r="H19" s="125">
        <v>4</v>
      </c>
      <c r="I19" s="125" t="s">
        <v>5</v>
      </c>
      <c r="J19" s="141" t="s">
        <v>5</v>
      </c>
      <c r="K19" s="53">
        <v>4</v>
      </c>
      <c r="L19" s="125">
        <v>4</v>
      </c>
      <c r="M19" s="125" t="s">
        <v>5</v>
      </c>
      <c r="N19" s="141" t="s">
        <v>5</v>
      </c>
      <c r="O19" s="115">
        <v>4</v>
      </c>
      <c r="P19" s="125">
        <v>4</v>
      </c>
      <c r="Q19" s="125" t="s">
        <v>5</v>
      </c>
      <c r="R19" s="126" t="s">
        <v>5</v>
      </c>
    </row>
    <row r="20" spans="1:18" ht="22.5" customHeight="1">
      <c r="A20" s="266"/>
      <c r="B20" s="117" t="s">
        <v>93</v>
      </c>
      <c r="C20" s="53">
        <v>33</v>
      </c>
      <c r="D20" s="125">
        <v>15</v>
      </c>
      <c r="E20" s="125">
        <v>6</v>
      </c>
      <c r="F20" s="141" t="s">
        <v>5</v>
      </c>
      <c r="G20" s="53">
        <v>49</v>
      </c>
      <c r="H20" s="125">
        <v>21</v>
      </c>
      <c r="I20" s="125">
        <v>6</v>
      </c>
      <c r="J20" s="141" t="s">
        <v>5</v>
      </c>
      <c r="K20" s="53">
        <v>49</v>
      </c>
      <c r="L20" s="125">
        <v>21</v>
      </c>
      <c r="M20" s="125">
        <v>6</v>
      </c>
      <c r="N20" s="141" t="s">
        <v>5</v>
      </c>
      <c r="O20" s="115">
        <v>92</v>
      </c>
      <c r="P20" s="125">
        <v>21</v>
      </c>
      <c r="Q20" s="125">
        <v>6</v>
      </c>
      <c r="R20" s="126" t="s">
        <v>5</v>
      </c>
    </row>
    <row r="21" spans="1:18" ht="22.5" customHeight="1">
      <c r="A21" s="266"/>
      <c r="B21" s="117" t="s">
        <v>83</v>
      </c>
      <c r="C21" s="53">
        <v>2</v>
      </c>
      <c r="D21" s="125">
        <v>2</v>
      </c>
      <c r="E21" s="125" t="s">
        <v>5</v>
      </c>
      <c r="F21" s="141" t="s">
        <v>5</v>
      </c>
      <c r="G21" s="53">
        <v>2</v>
      </c>
      <c r="H21" s="125">
        <v>2</v>
      </c>
      <c r="I21" s="125" t="s">
        <v>5</v>
      </c>
      <c r="J21" s="141" t="s">
        <v>5</v>
      </c>
      <c r="K21" s="53">
        <v>2</v>
      </c>
      <c r="L21" s="125">
        <v>2</v>
      </c>
      <c r="M21" s="125" t="s">
        <v>5</v>
      </c>
      <c r="N21" s="141" t="s">
        <v>5</v>
      </c>
      <c r="O21" s="115">
        <v>2</v>
      </c>
      <c r="P21" s="125">
        <v>2</v>
      </c>
      <c r="Q21" s="125">
        <v>1</v>
      </c>
      <c r="R21" s="126" t="s">
        <v>5</v>
      </c>
    </row>
    <row r="22" spans="1:18" ht="22.5" customHeight="1">
      <c r="A22" s="266"/>
      <c r="B22" s="117" t="s">
        <v>85</v>
      </c>
      <c r="C22" s="53">
        <v>5</v>
      </c>
      <c r="D22" s="125">
        <v>9</v>
      </c>
      <c r="E22" s="125" t="s">
        <v>5</v>
      </c>
      <c r="F22" s="141" t="s">
        <v>5</v>
      </c>
      <c r="G22" s="53">
        <v>5</v>
      </c>
      <c r="H22" s="125">
        <v>9</v>
      </c>
      <c r="I22" s="125" t="s">
        <v>5</v>
      </c>
      <c r="J22" s="141" t="s">
        <v>5</v>
      </c>
      <c r="K22" s="53">
        <v>5</v>
      </c>
      <c r="L22" s="125">
        <v>9</v>
      </c>
      <c r="M22" s="125" t="s">
        <v>5</v>
      </c>
      <c r="N22" s="141" t="s">
        <v>5</v>
      </c>
      <c r="O22" s="115">
        <v>7</v>
      </c>
      <c r="P22" s="125">
        <v>9</v>
      </c>
      <c r="Q22" s="125" t="s">
        <v>5</v>
      </c>
      <c r="R22" s="126" t="s">
        <v>5</v>
      </c>
    </row>
    <row r="23" spans="1:18" ht="22.5" customHeight="1">
      <c r="A23" s="266"/>
      <c r="B23" s="117" t="s">
        <v>88</v>
      </c>
      <c r="C23" s="53" t="s">
        <v>5</v>
      </c>
      <c r="D23" s="125">
        <v>5</v>
      </c>
      <c r="E23" s="125" t="s">
        <v>5</v>
      </c>
      <c r="F23" s="141" t="s">
        <v>5</v>
      </c>
      <c r="G23" s="53" t="s">
        <v>121</v>
      </c>
      <c r="H23" s="125">
        <v>5</v>
      </c>
      <c r="I23" s="125" t="s">
        <v>5</v>
      </c>
      <c r="J23" s="141" t="s">
        <v>5</v>
      </c>
      <c r="K23" s="53" t="s">
        <v>130</v>
      </c>
      <c r="L23" s="125">
        <v>5</v>
      </c>
      <c r="M23" s="125" t="s">
        <v>5</v>
      </c>
      <c r="N23" s="141" t="s">
        <v>5</v>
      </c>
      <c r="O23" s="115" t="s">
        <v>130</v>
      </c>
      <c r="P23" s="125">
        <v>5</v>
      </c>
      <c r="Q23" s="125" t="s">
        <v>5</v>
      </c>
      <c r="R23" s="126" t="s">
        <v>5</v>
      </c>
    </row>
    <row r="24" spans="1:18" ht="22.5" customHeight="1" thickBot="1">
      <c r="A24" s="266"/>
      <c r="B24" s="118" t="s">
        <v>86</v>
      </c>
      <c r="C24" s="135">
        <v>11</v>
      </c>
      <c r="D24" s="127">
        <v>1</v>
      </c>
      <c r="E24" s="127" t="s">
        <v>5</v>
      </c>
      <c r="F24" s="142" t="s">
        <v>5</v>
      </c>
      <c r="G24" s="135">
        <v>11</v>
      </c>
      <c r="H24" s="127">
        <v>1</v>
      </c>
      <c r="I24" s="127" t="s">
        <v>5</v>
      </c>
      <c r="J24" s="142" t="s">
        <v>5</v>
      </c>
      <c r="K24" s="135">
        <v>11</v>
      </c>
      <c r="L24" s="127">
        <v>1</v>
      </c>
      <c r="M24" s="127" t="s">
        <v>5</v>
      </c>
      <c r="N24" s="142" t="s">
        <v>5</v>
      </c>
      <c r="O24" s="119">
        <v>11</v>
      </c>
      <c r="P24" s="127">
        <v>1</v>
      </c>
      <c r="Q24" s="127" t="s">
        <v>5</v>
      </c>
      <c r="R24" s="128" t="s">
        <v>5</v>
      </c>
    </row>
    <row r="25" spans="1:18" ht="22.5" customHeight="1" thickBot="1">
      <c r="A25" s="267"/>
      <c r="B25" s="120" t="s">
        <v>111</v>
      </c>
      <c r="C25" s="121">
        <v>1589</v>
      </c>
      <c r="D25" s="122">
        <v>275</v>
      </c>
      <c r="E25" s="122">
        <v>23</v>
      </c>
      <c r="F25" s="143">
        <v>5</v>
      </c>
      <c r="G25" s="121">
        <v>1728</v>
      </c>
      <c r="H25" s="122">
        <v>285</v>
      </c>
      <c r="I25" s="122">
        <v>23</v>
      </c>
      <c r="J25" s="143">
        <v>5</v>
      </c>
      <c r="K25" s="121">
        <v>1728</v>
      </c>
      <c r="L25" s="122">
        <v>285</v>
      </c>
      <c r="M25" s="122">
        <v>23</v>
      </c>
      <c r="N25" s="143">
        <v>5</v>
      </c>
      <c r="O25" s="132">
        <v>2006</v>
      </c>
      <c r="P25" s="122">
        <v>296</v>
      </c>
      <c r="Q25" s="122">
        <v>24</v>
      </c>
      <c r="R25" s="123">
        <v>6</v>
      </c>
    </row>
    <row r="26" spans="1:18" ht="14.25" customHeight="1" thickTop="1">
      <c r="A26" s="195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</row>
    <row r="27" ht="14.25" customHeight="1">
      <c r="A27" s="17" t="s">
        <v>73</v>
      </c>
    </row>
    <row r="28" spans="1:2" ht="14.25" customHeight="1">
      <c r="A28" s="190" t="s">
        <v>135</v>
      </c>
      <c r="B28" s="190"/>
    </row>
    <row r="29" spans="1:16" ht="14.25" customHeight="1">
      <c r="A29" s="190" t="s">
        <v>136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</row>
    <row r="30" ht="14.25" customHeight="1">
      <c r="A30" s="17" t="s">
        <v>32</v>
      </c>
    </row>
    <row r="35" ht="12.75">
      <c r="H35" s="18" t="s">
        <v>14</v>
      </c>
    </row>
  </sheetData>
  <sheetProtection/>
  <mergeCells count="21">
    <mergeCell ref="M5:N6"/>
    <mergeCell ref="G5:H6"/>
    <mergeCell ref="A26:R26"/>
    <mergeCell ref="A28:B28"/>
    <mergeCell ref="A2:R2"/>
    <mergeCell ref="A3:R3"/>
    <mergeCell ref="A5:A8"/>
    <mergeCell ref="B5:B8"/>
    <mergeCell ref="O5:P6"/>
    <mergeCell ref="Q5:R6"/>
    <mergeCell ref="K5:L6"/>
    <mergeCell ref="I5:J6"/>
    <mergeCell ref="K4:N4"/>
    <mergeCell ref="A29:P29"/>
    <mergeCell ref="O4:R4"/>
    <mergeCell ref="A4:B4"/>
    <mergeCell ref="C4:F4"/>
    <mergeCell ref="C5:D6"/>
    <mergeCell ref="E5:F6"/>
    <mergeCell ref="A9:A25"/>
    <mergeCell ref="G4:J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KAYSRİ HAFIZA MERKEZİ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kayham</dc:creator>
  <cp:keywords/>
  <dc:description/>
  <cp:lastModifiedBy>acer</cp:lastModifiedBy>
  <cp:lastPrinted>2010-08-19T06:28:55Z</cp:lastPrinted>
  <dcterms:created xsi:type="dcterms:W3CDTF">2007-08-01T10:26:26Z</dcterms:created>
  <dcterms:modified xsi:type="dcterms:W3CDTF">2022-02-21T07:30:16Z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