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2525" tabRatio="879" activeTab="0"/>
  </bookViews>
  <sheets>
    <sheet name="TABLO LİSTESİ" sheetId="1" r:id="rId1"/>
    <sheet name="TABLO 1" sheetId="2" r:id="rId2"/>
    <sheet name="TABLO 2" sheetId="3" r:id="rId3"/>
    <sheet name="TABLO 3" sheetId="4" r:id="rId4"/>
    <sheet name="TABLO 4" sheetId="5" r:id="rId5"/>
    <sheet name="TABLO 5" sheetId="6" r:id="rId6"/>
    <sheet name="TABLO 6" sheetId="7" r:id="rId7"/>
    <sheet name="TABLO 7" sheetId="8" r:id="rId8"/>
  </sheets>
  <definedNames>
    <definedName name="_xlnm.Print_Area" localSheetId="1">'TABLO 1'!$A$1:$X$53</definedName>
    <definedName name="_xlnm.Print_Area" localSheetId="2">'TABLO 2'!#REF!</definedName>
  </definedNames>
  <calcPr fullCalcOnLoad="1"/>
</workbook>
</file>

<file path=xl/sharedStrings.xml><?xml version="1.0" encoding="utf-8"?>
<sst xmlns="http://schemas.openxmlformats.org/spreadsheetml/2006/main" count="713" uniqueCount="146">
  <si>
    <t>Tablo 1</t>
  </si>
  <si>
    <t>Tablo 2</t>
  </si>
  <si>
    <t>TABLO 1:</t>
  </si>
  <si>
    <t>TABLO 2:</t>
  </si>
  <si>
    <t>TABLO 3:</t>
  </si>
  <si>
    <t>TABLO 4:</t>
  </si>
  <si>
    <t>KAYHAM</t>
  </si>
  <si>
    <t>Not : İncelemek istediğiniz tablo başlığı üzerine tıklayınız.</t>
  </si>
  <si>
    <t>TABLO LİSTESİ</t>
  </si>
  <si>
    <t>http://kayham.erciyes.edu.tr/</t>
  </si>
  <si>
    <t>-</t>
  </si>
  <si>
    <t>TOPLAM</t>
  </si>
  <si>
    <t>İLÇELER</t>
  </si>
  <si>
    <t>Tablo 3</t>
  </si>
  <si>
    <t>Tablo 4</t>
  </si>
  <si>
    <t>MELİKGAZİ</t>
  </si>
  <si>
    <t>AKKIŞLA</t>
  </si>
  <si>
    <t>BÜNYAN</t>
  </si>
  <si>
    <t>DEVELİ</t>
  </si>
  <si>
    <t>FELAHİYE</t>
  </si>
  <si>
    <t>HACILAR</t>
  </si>
  <si>
    <t>İNCESU</t>
  </si>
  <si>
    <t>ÖZVATAN</t>
  </si>
  <si>
    <t>PINARBAŞI</t>
  </si>
  <si>
    <t>SARIOĞLAN</t>
  </si>
  <si>
    <t>SARIZ</t>
  </si>
  <si>
    <t>TALAS</t>
  </si>
  <si>
    <t>TOMARZA</t>
  </si>
  <si>
    <t>YAHYALI</t>
  </si>
  <si>
    <t>YEŞİLHİSAR</t>
  </si>
  <si>
    <t>İL MÜFTÜSÜ</t>
  </si>
  <si>
    <t>İL MÜFTÜ YARDIMCISI</t>
  </si>
  <si>
    <t>--</t>
  </si>
  <si>
    <t>İLÇE MÜFTÜSÜ</t>
  </si>
  <si>
    <t>ŞUBE MÜDÜRÜ</t>
  </si>
  <si>
    <t>DİN HİZ. VE DİN EĞT. ŞB.MÜD.</t>
  </si>
  <si>
    <t>İDARİ MALİ İŞ.ŞUBE MÜD.</t>
  </si>
  <si>
    <t>HAC VE UMRE ŞUBE MÜD.</t>
  </si>
  <si>
    <t>VAİZ</t>
  </si>
  <si>
    <t>VAİZE</t>
  </si>
  <si>
    <t>MURAKIP</t>
  </si>
  <si>
    <t>DİN HİZMETLERİ UZMANI</t>
  </si>
  <si>
    <t>ŞEF</t>
  </si>
  <si>
    <t>TEBERRUKAT SAYMANI</t>
  </si>
  <si>
    <t>VERİ HAZ.KONT.İŞLETMENİ</t>
  </si>
  <si>
    <t>MEMUR</t>
  </si>
  <si>
    <t>HİZMETLİ</t>
  </si>
  <si>
    <t>BEKÇİ</t>
  </si>
  <si>
    <t>ŞOFÖR</t>
  </si>
  <si>
    <t>KUR’AN KURSU ÖĞRETİCİSİ</t>
  </si>
  <si>
    <t>SÖZLEŞMELİ K.K.ÖĞRT.</t>
  </si>
  <si>
    <t>İMAM-HATİP</t>
  </si>
  <si>
    <t>SÖZLEŞMELİ İMAM-HATİP</t>
  </si>
  <si>
    <t>MÜEZZİN-KAYYIM</t>
  </si>
  <si>
    <t>SÖZLEŞMELİ MÜEZZİN-KAYYIM</t>
  </si>
  <si>
    <t>VEKİL İMAM-HATİP</t>
  </si>
  <si>
    <t>İMAM-HATİP KADROLU</t>
  </si>
  <si>
    <t>SÖZLEŞMELİ    İ.H</t>
  </si>
  <si>
    <t>SÖZLEŞMELİ M.K.</t>
  </si>
  <si>
    <t>K.KURSU ÖĞRT. KADROLU</t>
  </si>
  <si>
    <t>K.KURSU ÖĞRT.SÖZLEŞMELİ</t>
  </si>
  <si>
    <t>KADRO ÜNVANI</t>
  </si>
  <si>
    <t>KADRO SAYISI</t>
  </si>
  <si>
    <t>MEVCUT SAYISI</t>
  </si>
  <si>
    <t>MÜNHAL SAYISI</t>
  </si>
  <si>
    <t>KADROLU MÜNHAL CAMİİ</t>
  </si>
  <si>
    <t>GÖR.OLAN CAMİİ SAYISI</t>
  </si>
  <si>
    <t>KADROSUZ CAMİ SAYISI</t>
  </si>
  <si>
    <t>4/B SÖZLEŞMELİ OLARAK DOLDURULAN KADROSUZ CAMİİ</t>
  </si>
  <si>
    <t>KOCASİNAN</t>
  </si>
  <si>
    <t>KADROLU</t>
  </si>
  <si>
    <t>KADROSUZ</t>
  </si>
  <si>
    <t>Tablo 5</t>
  </si>
  <si>
    <t>İLÇE ADI</t>
  </si>
  <si>
    <t>SÖZLEŞMELİ</t>
  </si>
  <si>
    <t>Tablo 6</t>
  </si>
  <si>
    <t>TABLO 5:</t>
  </si>
  <si>
    <t>TABLO 6:</t>
  </si>
  <si>
    <r>
      <t xml:space="preserve">Münhal: </t>
    </r>
    <r>
      <rPr>
        <sz val="10"/>
        <rFont val="Arial Tur"/>
        <family val="0"/>
      </rPr>
      <t>Boş olan açık bulunan (memuriyet vb.)</t>
    </r>
  </si>
  <si>
    <t>YILLAR</t>
  </si>
  <si>
    <r>
      <t>Kayıt tarihi:</t>
    </r>
    <r>
      <rPr>
        <sz val="10"/>
        <rFont val="Arial Tur"/>
        <family val="0"/>
      </rPr>
      <t xml:space="preserve"> 03.08.2011</t>
    </r>
  </si>
  <si>
    <t>FAAL KURAN KURSU SAYISI</t>
  </si>
  <si>
    <t>ÖĞRETİCİ SAYILARI</t>
  </si>
  <si>
    <t>ÖĞRETİCİ SAYISI</t>
  </si>
  <si>
    <t>FAHRİ</t>
  </si>
  <si>
    <t>YENİ KADRO VERİLEN</t>
  </si>
  <si>
    <r>
      <t>Kaynak:</t>
    </r>
    <r>
      <rPr>
        <sz val="10"/>
        <rFont val="Arial Tur"/>
        <family val="0"/>
      </rPr>
      <t xml:space="preserve"> Kayseri Valiliği</t>
    </r>
  </si>
  <si>
    <t>TOPLAM*</t>
  </si>
  <si>
    <r>
      <t>Kaynak:</t>
    </r>
    <r>
      <rPr>
        <sz val="10"/>
        <rFont val="Arial Tur"/>
        <family val="0"/>
      </rPr>
      <t xml:space="preserve"> Kayseri Valiliği  </t>
    </r>
  </si>
  <si>
    <t>2012*</t>
  </si>
  <si>
    <t>35**</t>
  </si>
  <si>
    <t>80***</t>
  </si>
  <si>
    <r>
      <t xml:space="preserve">(**): </t>
    </r>
    <r>
      <rPr>
        <sz val="10"/>
        <rFont val="Arial Tur"/>
        <family val="0"/>
      </rPr>
      <t>2 tanesi yatılı hizmet vermektedir.</t>
    </r>
  </si>
  <si>
    <t>YILLAR İTİBARİYLE İLÇELERE GÖRE KADROLU VE KADROSUZ CAMİLERİN DAĞILIMI (2009-2013)</t>
  </si>
  <si>
    <r>
      <t xml:space="preserve">Kayıt Yeri: </t>
    </r>
    <r>
      <rPr>
        <sz val="10"/>
        <rFont val="Arial Tur"/>
        <family val="0"/>
      </rPr>
      <t>Kayseri İl Müftülüğü 2009, 2010, 2011, 2012, 2013 Yılı Brifingleri</t>
    </r>
  </si>
  <si>
    <t>CAMİ REHBERİ</t>
  </si>
  <si>
    <t>AŞÇI</t>
  </si>
  <si>
    <t>VEKİL MÜEZZİN-KAYYIM</t>
  </si>
  <si>
    <t>BAŞ VAİZ</t>
  </si>
  <si>
    <t>ÖĞRETMEN</t>
  </si>
  <si>
    <t>UZMAN VAİZ</t>
  </si>
  <si>
    <t>EĞİTİM UZMANI</t>
  </si>
  <si>
    <t>CEZAEVİ VAİZİ</t>
  </si>
  <si>
    <t>SÖZLEŞMELİ VAİZ</t>
  </si>
  <si>
    <t>TEKNİSYEN</t>
  </si>
  <si>
    <r>
      <rPr>
        <b/>
        <sz val="10"/>
        <rFont val="Arial Tur"/>
        <family val="0"/>
      </rPr>
      <t xml:space="preserve">(*): </t>
    </r>
    <r>
      <rPr>
        <sz val="10"/>
        <rFont val="Arial Tur"/>
        <family val="0"/>
      </rPr>
      <t>Toplam kadro sayısına sözleşmeli personel dahil edilmemiştir.                  
Toplam mevcut sayısına sözleşmeli ve vekil personel dahil edilmemiştir.</t>
    </r>
  </si>
  <si>
    <t>ARA TOPLAM</t>
  </si>
  <si>
    <t>GENEL TOPLAM</t>
  </si>
  <si>
    <t>YILLAR İTİBARİYLE CAMİ DURUMU (2009-2013)</t>
  </si>
  <si>
    <r>
      <t xml:space="preserve">Kayıt Yeri: </t>
    </r>
    <r>
      <rPr>
        <sz val="10"/>
        <rFont val="Arial Tur"/>
        <family val="0"/>
      </rPr>
      <t xml:space="preserve">Kayseri Valiliği 2009, 2010, 2011, 2012, 2013 Yılı Brifingleri </t>
    </r>
  </si>
  <si>
    <t>2013*</t>
  </si>
  <si>
    <r>
      <t xml:space="preserve">(*): </t>
    </r>
    <r>
      <rPr>
        <sz val="10"/>
        <rFont val="Arial Tur"/>
        <family val="0"/>
      </rPr>
      <t>2012 ve 2013 Kayseri İl Müftülüğü Brifinginde öğretici sayılarıyla ilgili bilgi bulunmamaktadır.</t>
    </r>
  </si>
  <si>
    <r>
      <t xml:space="preserve">Kayıt Yeri: </t>
    </r>
    <r>
      <rPr>
        <sz val="10"/>
        <rFont val="Arial Tur"/>
        <family val="0"/>
      </rPr>
      <t>Kayseri İl Müftülüğü 2009, 2010, 2011,  2012, 2013 Yılı Brifingleri</t>
    </r>
  </si>
  <si>
    <r>
      <t xml:space="preserve">(***): </t>
    </r>
    <r>
      <rPr>
        <sz val="10"/>
        <rFont val="Arial Tur"/>
        <family val="0"/>
      </rPr>
      <t>4 tanesi yatılı hizmet vermektedir.</t>
    </r>
  </si>
  <si>
    <r>
      <rPr>
        <b/>
        <sz val="10"/>
        <rFont val="Arial Tur"/>
        <family val="0"/>
      </rPr>
      <t>(*):</t>
    </r>
    <r>
      <rPr>
        <sz val="10"/>
        <rFont val="Arial Tur"/>
        <family val="0"/>
      </rPr>
      <t xml:space="preserve"> 2012 ve sonrası ilçelere göre münhal camilerin dağılımına ait veri bulunmamaktadır.</t>
    </r>
  </si>
  <si>
    <t>YILLAR İTİBARİYLE İLÇELERE GÖRE MÜNHAL CAMİLERİN DAĞILIMI (2009-2013)</t>
  </si>
  <si>
    <t>YILLAR İTİBARİYLE DİNİ GÖREVLİ DURUMU (2009-2014)</t>
  </si>
  <si>
    <r>
      <t xml:space="preserve">Güncelleme Tarihi: </t>
    </r>
    <r>
      <rPr>
        <sz val="10"/>
        <rFont val="Arial Tur"/>
        <family val="0"/>
      </rPr>
      <t>08.04.2015</t>
    </r>
  </si>
  <si>
    <r>
      <t xml:space="preserve">Güncelleme Tarihi: </t>
    </r>
    <r>
      <rPr>
        <sz val="10"/>
        <rFont val="Arial Tur"/>
        <family val="0"/>
      </rPr>
      <t>08</t>
    </r>
    <r>
      <rPr>
        <sz val="10"/>
        <rFont val="Arial Tur"/>
        <family val="0"/>
      </rPr>
      <t>.04.2015</t>
    </r>
  </si>
  <si>
    <t>2014*</t>
  </si>
  <si>
    <t>40**</t>
  </si>
  <si>
    <t>YILLAR İTİBARİYLE KURAN KURSLARI MEVCUT DURUMU (2009-2014)</t>
  </si>
  <si>
    <r>
      <t>Güncelleme Tarihi:</t>
    </r>
    <r>
      <rPr>
        <sz val="10"/>
        <rFont val="Arial Tur"/>
        <family val="0"/>
      </rPr>
      <t xml:space="preserve"> 08.04.2015</t>
    </r>
  </si>
  <si>
    <r>
      <t xml:space="preserve">(****): </t>
    </r>
    <r>
      <rPr>
        <sz val="10"/>
        <rFont val="Arial Tur"/>
        <family val="0"/>
      </rPr>
      <t>6 tanesi yatılı hizmet vermektedir.</t>
    </r>
  </si>
  <si>
    <t>89****</t>
  </si>
  <si>
    <t>42**</t>
  </si>
  <si>
    <t>36**</t>
  </si>
  <si>
    <t>YILLAR İTİBARİYLE KURAN KURSLARI MEVCUT PERSONEL DURUMU (2009-2014)</t>
  </si>
  <si>
    <t>KUR’AN KURSU UZM. ÖĞRETİCİSİ</t>
  </si>
  <si>
    <t>UZMAN İMAM-HATİP</t>
  </si>
  <si>
    <r>
      <t>Güncelleme Tarihi:</t>
    </r>
    <r>
      <rPr>
        <sz val="10"/>
        <rFont val="Arial Tur"/>
        <family val="0"/>
      </rPr>
      <t xml:space="preserve"> 16.02.2016</t>
    </r>
  </si>
  <si>
    <t>YILLAR İTİBARİYLE MÜFTÜLÜK KADRO VE PERSONEL DURUMU (2009-2015)</t>
  </si>
  <si>
    <r>
      <t xml:space="preserve">Kayıt Yeri: </t>
    </r>
    <r>
      <rPr>
        <sz val="10"/>
        <rFont val="Arial Tur"/>
        <family val="0"/>
      </rPr>
      <t>Kayseri İl Müftülüğü 2009, 2010, 2011, 2012, 2013, 2014 ve 2015 Yılı Brifingleri</t>
    </r>
  </si>
  <si>
    <r>
      <t xml:space="preserve">Güncelleme Tarihi: </t>
    </r>
    <r>
      <rPr>
        <sz val="10"/>
        <rFont val="Arial Tur"/>
        <family val="0"/>
      </rPr>
      <t>16.02.2016</t>
    </r>
  </si>
  <si>
    <r>
      <t xml:space="preserve">Kayıt Yeri: </t>
    </r>
    <r>
      <rPr>
        <sz val="10"/>
        <rFont val="Arial Tur"/>
        <family val="0"/>
      </rPr>
      <t>Kayseri İl Müftülüğü 2009, 2010, 2011, 2012, 2013,2014 ve 2015 Yılı Brifingleri</t>
    </r>
  </si>
  <si>
    <r>
      <rPr>
        <b/>
        <sz val="10"/>
        <rFont val="Arial Tur"/>
        <family val="0"/>
      </rPr>
      <t xml:space="preserve">Not: </t>
    </r>
    <r>
      <rPr>
        <sz val="10"/>
        <rFont val="Arial Tur"/>
        <family val="0"/>
      </rPr>
      <t>2014 ve 2015 yılına ait veriler il brifinginde bulunamamaktadır.</t>
    </r>
  </si>
  <si>
    <t>YILLAR İTİBARİYLE DİNİ GÖREVLİ DURUMU (2009-2015)</t>
  </si>
  <si>
    <r>
      <t>Kayıt tarihi:</t>
    </r>
    <r>
      <rPr>
        <sz val="10"/>
        <rFont val="Arial Tur"/>
        <family val="0"/>
      </rPr>
      <t xml:space="preserve"> 16.02.2016</t>
    </r>
  </si>
  <si>
    <r>
      <t xml:space="preserve">Kayıt Yeri: </t>
    </r>
    <r>
      <rPr>
        <sz val="10"/>
        <rFont val="Arial Tur"/>
        <family val="0"/>
      </rPr>
      <t>Kayseri İl Müftülüğü 2015 Yılı Brifingleri</t>
    </r>
  </si>
  <si>
    <t>GÜNDÜZLÜ KURS SAYISI</t>
  </si>
  <si>
    <t>YATILI KURS SAYISI</t>
  </si>
  <si>
    <t>ERKEK</t>
  </si>
  <si>
    <t>KIZ</t>
  </si>
  <si>
    <t>TABLO 7:</t>
  </si>
  <si>
    <t>YILLAR İTİBARİYLE KURAN KURSLARININ İLÇELERE GÖRE DAĞILIMI(2015)</t>
  </si>
  <si>
    <t>YILLAR İTİBARİYLE KURAN KURSLARININ İLÇELERE GÖRE DAĞILIMI (2015)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</si>
</sst>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0.0"/>
    <numFmt numFmtId="168" formatCode="#,##0.0\ _T_L"/>
    <numFmt numFmtId="169" formatCode="#,##0.0"/>
    <numFmt numFmtId="170" formatCode="0.0_ ;\-0.0\ "/>
    <numFmt numFmtId="171" formatCode="[$€-2]\ #,##0.00_);[Red]\([$€-2]\ #,##0.00\)"/>
  </numFmts>
  <fonts count="44">
    <font>
      <sz val="10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Tur"/>
      <family val="0"/>
    </font>
    <font>
      <b/>
      <sz val="10"/>
      <name val="Arial Tur"/>
      <family val="0"/>
    </font>
    <font>
      <u val="single"/>
      <sz val="10"/>
      <color indexed="12"/>
      <name val="Arial Tur"/>
      <family val="0"/>
    </font>
    <font>
      <b/>
      <i/>
      <sz val="10"/>
      <name val="Arial Tur"/>
      <family val="0"/>
    </font>
    <font>
      <u val="single"/>
      <sz val="10"/>
      <color indexed="36"/>
      <name val="Arial Tu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double"/>
      <right style="thin"/>
      <top style="medium"/>
      <bottom style="thin"/>
    </border>
    <border>
      <left style="double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uble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medium"/>
      <right style="double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medium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47" applyAlignment="1" applyProtection="1">
      <alignment/>
      <protection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1" fillId="33" borderId="3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1" fillId="33" borderId="34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1" fillId="34" borderId="37" xfId="0" applyFont="1" applyFill="1" applyBorder="1" applyAlignment="1">
      <alignment wrapText="1"/>
    </xf>
    <xf numFmtId="0" fontId="1" fillId="34" borderId="38" xfId="0" applyFont="1" applyFill="1" applyBorder="1" applyAlignment="1">
      <alignment horizontal="center" wrapText="1"/>
    </xf>
    <xf numFmtId="0" fontId="1" fillId="34" borderId="39" xfId="0" applyFont="1" applyFill="1" applyBorder="1" applyAlignment="1">
      <alignment horizontal="center" wrapText="1"/>
    </xf>
    <xf numFmtId="0" fontId="1" fillId="34" borderId="40" xfId="0" applyFont="1" applyFill="1" applyBorder="1" applyAlignment="1">
      <alignment horizontal="center" wrapText="1"/>
    </xf>
    <xf numFmtId="0" fontId="2" fillId="0" borderId="41" xfId="0" applyFont="1" applyBorder="1" applyAlignment="1">
      <alignment wrapText="1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1" fillId="34" borderId="45" xfId="0" applyFont="1" applyFill="1" applyBorder="1" applyAlignment="1">
      <alignment horizontal="center" wrapText="1"/>
    </xf>
    <xf numFmtId="0" fontId="1" fillId="34" borderId="46" xfId="0" applyFont="1" applyFill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36" xfId="0" applyFont="1" applyBorder="1" applyAlignment="1">
      <alignment horizontal="left" wrapText="1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1" fillId="33" borderId="34" xfId="0" applyFont="1" applyFill="1" applyBorder="1" applyAlignment="1">
      <alignment vertical="center" wrapText="1"/>
    </xf>
    <xf numFmtId="0" fontId="2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1" fillId="34" borderId="56" xfId="0" applyFont="1" applyFill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1" fillId="34" borderId="67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33" borderId="68" xfId="0" applyFont="1" applyFill="1" applyBorder="1" applyAlignment="1">
      <alignment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wrapText="1"/>
    </xf>
    <xf numFmtId="0" fontId="1" fillId="0" borderId="70" xfId="0" applyFont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72" xfId="0" applyFont="1" applyBorder="1" applyAlignment="1">
      <alignment horizont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0" fillId="0" borderId="0" xfId="0" applyAlignment="1">
      <alignment/>
    </xf>
    <xf numFmtId="0" fontId="1" fillId="34" borderId="73" xfId="0" applyFont="1" applyFill="1" applyBorder="1" applyAlignment="1">
      <alignment horizontal="center" wrapText="1"/>
    </xf>
    <xf numFmtId="0" fontId="4" fillId="0" borderId="74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75" xfId="0" applyFont="1" applyBorder="1" applyAlignment="1">
      <alignment horizontal="center" vertical="center" wrapText="1"/>
    </xf>
    <xf numFmtId="0" fontId="1" fillId="33" borderId="76" xfId="0" applyFont="1" applyFill="1" applyBorder="1" applyAlignment="1">
      <alignment horizontal="center" vertical="center" wrapText="1"/>
    </xf>
    <xf numFmtId="0" fontId="2" fillId="0" borderId="77" xfId="0" applyFont="1" applyBorder="1" applyAlignment="1">
      <alignment horizontal="center" wrapText="1"/>
    </xf>
    <xf numFmtId="0" fontId="4" fillId="0" borderId="75" xfId="0" applyFont="1" applyBorder="1" applyAlignment="1">
      <alignment horizontal="left" vertical="center" wrapText="1"/>
    </xf>
    <xf numFmtId="0" fontId="1" fillId="34" borderId="67" xfId="0" applyFont="1" applyFill="1" applyBorder="1" applyAlignment="1">
      <alignment horizontal="center" wrapText="1"/>
    </xf>
    <xf numFmtId="0" fontId="4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wrapText="1"/>
    </xf>
    <xf numFmtId="0" fontId="2" fillId="0" borderId="80" xfId="0" applyFont="1" applyBorder="1" applyAlignment="1">
      <alignment horizontal="center" wrapText="1"/>
    </xf>
    <xf numFmtId="0" fontId="4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wrapText="1"/>
    </xf>
    <xf numFmtId="0" fontId="2" fillId="0" borderId="83" xfId="0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2" fillId="0" borderId="85" xfId="0" applyFont="1" applyBorder="1" applyAlignment="1">
      <alignment wrapText="1"/>
    </xf>
    <xf numFmtId="0" fontId="2" fillId="0" borderId="86" xfId="0" applyFont="1" applyBorder="1" applyAlignment="1">
      <alignment wrapText="1"/>
    </xf>
    <xf numFmtId="0" fontId="4" fillId="0" borderId="87" xfId="0" applyFont="1" applyBorder="1" applyAlignment="1">
      <alignment vertical="center" wrapText="1"/>
    </xf>
    <xf numFmtId="0" fontId="1" fillId="0" borderId="53" xfId="0" applyFont="1" applyBorder="1" applyAlignment="1">
      <alignment horizontal="center" wrapText="1"/>
    </xf>
    <xf numFmtId="0" fontId="1" fillId="34" borderId="88" xfId="0" applyFont="1" applyFill="1" applyBorder="1" applyAlignment="1">
      <alignment wrapText="1"/>
    </xf>
    <xf numFmtId="0" fontId="1" fillId="34" borderId="89" xfId="0" applyFont="1" applyFill="1" applyBorder="1" applyAlignment="1">
      <alignment horizontal="center" wrapText="1"/>
    </xf>
    <xf numFmtId="0" fontId="1" fillId="34" borderId="90" xfId="0" applyFont="1" applyFill="1" applyBorder="1" applyAlignment="1">
      <alignment horizontal="center" wrapText="1"/>
    </xf>
    <xf numFmtId="0" fontId="1" fillId="34" borderId="91" xfId="0" applyFont="1" applyFill="1" applyBorder="1" applyAlignment="1">
      <alignment horizontal="center" wrapText="1"/>
    </xf>
    <xf numFmtId="0" fontId="1" fillId="0" borderId="81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33" borderId="55" xfId="0" applyFont="1" applyFill="1" applyBorder="1" applyAlignment="1">
      <alignment vertical="center" wrapText="1"/>
    </xf>
    <xf numFmtId="0" fontId="2" fillId="0" borderId="58" xfId="0" applyFont="1" applyBorder="1" applyAlignment="1">
      <alignment horizontal="center" vertical="center" wrapText="1"/>
    </xf>
    <xf numFmtId="0" fontId="1" fillId="33" borderId="82" xfId="0" applyFont="1" applyFill="1" applyBorder="1" applyAlignment="1">
      <alignment vertical="center" wrapText="1"/>
    </xf>
    <xf numFmtId="0" fontId="1" fillId="33" borderId="83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" fillId="33" borderId="68" xfId="0" applyFont="1" applyFill="1" applyBorder="1" applyAlignment="1">
      <alignment horizontal="center" vertical="center" wrapText="1"/>
    </xf>
    <xf numFmtId="0" fontId="1" fillId="33" borderId="92" xfId="0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1" fillId="33" borderId="93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wrapText="1"/>
    </xf>
    <xf numFmtId="0" fontId="8" fillId="0" borderId="58" xfId="0" applyFont="1" applyBorder="1" applyAlignment="1">
      <alignment horizontal="center" wrapText="1"/>
    </xf>
    <xf numFmtId="0" fontId="2" fillId="35" borderId="36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33" borderId="94" xfId="0" applyFont="1" applyFill="1" applyBorder="1" applyAlignment="1">
      <alignment horizontal="left" vertical="center" wrapText="1"/>
    </xf>
    <xf numFmtId="0" fontId="1" fillId="34" borderId="95" xfId="0" applyFont="1" applyFill="1" applyBorder="1" applyAlignment="1">
      <alignment horizontal="left" wrapText="1"/>
    </xf>
    <xf numFmtId="3" fontId="1" fillId="34" borderId="96" xfId="0" applyNumberFormat="1" applyFont="1" applyFill="1" applyBorder="1" applyAlignment="1">
      <alignment horizontal="center" wrapText="1"/>
    </xf>
    <xf numFmtId="3" fontId="1" fillId="34" borderId="97" xfId="0" applyNumberFormat="1" applyFont="1" applyFill="1" applyBorder="1" applyAlignment="1">
      <alignment horizontal="center" wrapText="1"/>
    </xf>
    <xf numFmtId="3" fontId="1" fillId="34" borderId="98" xfId="0" applyNumberFormat="1" applyFont="1" applyFill="1" applyBorder="1" applyAlignment="1">
      <alignment horizontal="center" wrapText="1"/>
    </xf>
    <xf numFmtId="0" fontId="4" fillId="0" borderId="99" xfId="0" applyFont="1" applyBorder="1" applyAlignment="1">
      <alignment horizontal="center" vertical="center" wrapText="1"/>
    </xf>
    <xf numFmtId="0" fontId="1" fillId="34" borderId="100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0" fontId="2" fillId="0" borderId="10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34" borderId="102" xfId="0" applyFont="1" applyFill="1" applyBorder="1" applyAlignment="1">
      <alignment horizontal="left" wrapText="1"/>
    </xf>
    <xf numFmtId="0" fontId="2" fillId="0" borderId="103" xfId="0" applyFont="1" applyBorder="1" applyAlignment="1">
      <alignment horizontal="left" wrapText="1"/>
    </xf>
    <xf numFmtId="0" fontId="1" fillId="0" borderId="63" xfId="0" applyFont="1" applyBorder="1" applyAlignment="1">
      <alignment horizontal="center" wrapText="1"/>
    </xf>
    <xf numFmtId="0" fontId="1" fillId="0" borderId="84" xfId="0" applyFont="1" applyBorder="1" applyAlignment="1">
      <alignment horizontal="center" wrapText="1"/>
    </xf>
    <xf numFmtId="0" fontId="1" fillId="34" borderId="27" xfId="0" applyFont="1" applyFill="1" applyBorder="1" applyAlignment="1">
      <alignment horizontal="center" wrapText="1"/>
    </xf>
    <xf numFmtId="0" fontId="1" fillId="33" borderId="104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34" borderId="104" xfId="0" applyFont="1" applyFill="1" applyBorder="1" applyAlignment="1">
      <alignment horizontal="left" wrapText="1"/>
    </xf>
    <xf numFmtId="0" fontId="1" fillId="34" borderId="16" xfId="0" applyFont="1" applyFill="1" applyBorder="1" applyAlignment="1">
      <alignment horizontal="center" wrapText="1"/>
    </xf>
    <xf numFmtId="0" fontId="8" fillId="0" borderId="63" xfId="0" applyFont="1" applyBorder="1" applyAlignment="1">
      <alignment horizontal="center" wrapText="1"/>
    </xf>
    <xf numFmtId="3" fontId="1" fillId="34" borderId="15" xfId="0" applyNumberFormat="1" applyFont="1" applyFill="1" applyBorder="1" applyAlignment="1">
      <alignment horizontal="center" wrapText="1"/>
    </xf>
    <xf numFmtId="3" fontId="1" fillId="34" borderId="27" xfId="0" applyNumberFormat="1" applyFont="1" applyFill="1" applyBorder="1" applyAlignment="1">
      <alignment horizontal="center" wrapText="1"/>
    </xf>
    <xf numFmtId="3" fontId="1" fillId="34" borderId="16" xfId="0" applyNumberFormat="1" applyFont="1" applyFill="1" applyBorder="1" applyAlignment="1">
      <alignment horizontal="center" wrapText="1"/>
    </xf>
    <xf numFmtId="3" fontId="1" fillId="34" borderId="105" xfId="0" applyNumberFormat="1" applyFont="1" applyFill="1" applyBorder="1" applyAlignment="1">
      <alignment horizontal="center" wrapText="1"/>
    </xf>
    <xf numFmtId="3" fontId="1" fillId="34" borderId="106" xfId="0" applyNumberFormat="1" applyFont="1" applyFill="1" applyBorder="1" applyAlignment="1">
      <alignment horizontal="center" wrapText="1"/>
    </xf>
    <xf numFmtId="3" fontId="1" fillId="34" borderId="107" xfId="0" applyNumberFormat="1" applyFont="1" applyFill="1" applyBorder="1" applyAlignment="1">
      <alignment horizontal="center" wrapText="1"/>
    </xf>
    <xf numFmtId="0" fontId="1" fillId="33" borderId="69" xfId="0" applyFont="1" applyFill="1" applyBorder="1" applyAlignment="1">
      <alignment horizontal="center" vertical="center" wrapText="1"/>
    </xf>
    <xf numFmtId="0" fontId="1" fillId="33" borderId="108" xfId="0" applyFont="1" applyFill="1" applyBorder="1" applyAlignment="1">
      <alignment horizontal="center" vertical="center" wrapText="1"/>
    </xf>
    <xf numFmtId="0" fontId="4" fillId="0" borderId="109" xfId="0" applyFont="1" applyBorder="1" applyAlignment="1">
      <alignment/>
    </xf>
    <xf numFmtId="0" fontId="2" fillId="0" borderId="85" xfId="0" applyFont="1" applyBorder="1" applyAlignment="1">
      <alignment horizontal="left" wrapText="1"/>
    </xf>
    <xf numFmtId="0" fontId="2" fillId="0" borderId="86" xfId="0" applyFont="1" applyBorder="1" applyAlignment="1">
      <alignment horizontal="left" wrapText="1"/>
    </xf>
    <xf numFmtId="0" fontId="2" fillId="0" borderId="110" xfId="0" applyFont="1" applyBorder="1" applyAlignment="1">
      <alignment horizontal="left" wrapText="1"/>
    </xf>
    <xf numFmtId="0" fontId="1" fillId="34" borderId="111" xfId="0" applyFont="1" applyFill="1" applyBorder="1" applyAlignment="1">
      <alignment horizontal="center" wrapText="1"/>
    </xf>
    <xf numFmtId="0" fontId="2" fillId="0" borderId="112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113" xfId="0" applyFont="1" applyBorder="1" applyAlignment="1">
      <alignment horizontal="center" vertical="center" wrapText="1"/>
    </xf>
    <xf numFmtId="0" fontId="1" fillId="34" borderId="114" xfId="0" applyFont="1" applyFill="1" applyBorder="1" applyAlignment="1">
      <alignment horizontal="center" wrapText="1"/>
    </xf>
    <xf numFmtId="0" fontId="1" fillId="34" borderId="37" xfId="0" applyFont="1" applyFill="1" applyBorder="1" applyAlignment="1">
      <alignment horizontal="left" vertical="center" wrapText="1"/>
    </xf>
    <xf numFmtId="0" fontId="1" fillId="34" borderId="115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1" fillId="33" borderId="116" xfId="0" applyFont="1" applyFill="1" applyBorder="1" applyAlignment="1">
      <alignment horizontal="center" vertical="center" wrapText="1"/>
    </xf>
    <xf numFmtId="0" fontId="1" fillId="33" borderId="117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11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" fillId="34" borderId="111" xfId="0" applyFont="1" applyFill="1" applyBorder="1" applyAlignment="1">
      <alignment horizontal="center" vertical="center" wrapText="1"/>
    </xf>
    <xf numFmtId="0" fontId="1" fillId="34" borderId="114" xfId="0" applyFont="1" applyFill="1" applyBorder="1" applyAlignment="1">
      <alignment horizontal="center" vertical="center" wrapText="1"/>
    </xf>
    <xf numFmtId="3" fontId="1" fillId="34" borderId="119" xfId="0" applyNumberFormat="1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vertical="center" wrapText="1"/>
    </xf>
    <xf numFmtId="0" fontId="2" fillId="0" borderId="120" xfId="0" applyFont="1" applyBorder="1" applyAlignment="1">
      <alignment horizontal="center" wrapText="1"/>
    </xf>
    <xf numFmtId="3" fontId="1" fillId="34" borderId="121" xfId="0" applyNumberFormat="1" applyFont="1" applyFill="1" applyBorder="1" applyAlignment="1">
      <alignment horizontal="center" wrapText="1"/>
    </xf>
    <xf numFmtId="0" fontId="1" fillId="33" borderId="122" xfId="0" applyFont="1" applyFill="1" applyBorder="1" applyAlignment="1">
      <alignment vertical="center" wrapText="1"/>
    </xf>
    <xf numFmtId="0" fontId="1" fillId="0" borderId="87" xfId="0" applyFont="1" applyBorder="1" applyAlignment="1">
      <alignment horizontal="left" vertical="center" wrapText="1"/>
    </xf>
    <xf numFmtId="0" fontId="2" fillId="0" borderId="123" xfId="0" applyFont="1" applyBorder="1" applyAlignment="1">
      <alignment wrapText="1"/>
    </xf>
    <xf numFmtId="0" fontId="1" fillId="34" borderId="124" xfId="0" applyFont="1" applyFill="1" applyBorder="1" applyAlignment="1">
      <alignment horizontal="left" vertical="center" wrapText="1"/>
    </xf>
    <xf numFmtId="0" fontId="1" fillId="33" borderId="99" xfId="0" applyFont="1" applyFill="1" applyBorder="1" applyAlignment="1">
      <alignment vertical="center" wrapText="1"/>
    </xf>
    <xf numFmtId="0" fontId="1" fillId="0" borderId="99" xfId="0" applyFont="1" applyBorder="1" applyAlignment="1">
      <alignment horizontal="center" vertical="center" wrapText="1"/>
    </xf>
    <xf numFmtId="0" fontId="2" fillId="0" borderId="1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34" borderId="125" xfId="0" applyFont="1" applyFill="1" applyBorder="1" applyAlignment="1">
      <alignment horizontal="center" vertical="center" wrapText="1"/>
    </xf>
    <xf numFmtId="0" fontId="4" fillId="0" borderId="126" xfId="0" applyFont="1" applyBorder="1" applyAlignment="1">
      <alignment horizontal="center" vertical="center"/>
    </xf>
    <xf numFmtId="0" fontId="4" fillId="0" borderId="127" xfId="0" applyFont="1" applyBorder="1" applyAlignment="1">
      <alignment horizontal="center" vertical="center"/>
    </xf>
    <xf numFmtId="0" fontId="4" fillId="0" borderId="128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5" fillId="0" borderId="97" xfId="47" applyBorder="1" applyAlignment="1" applyProtection="1">
      <alignment horizontal="left"/>
      <protection/>
    </xf>
    <xf numFmtId="0" fontId="5" fillId="0" borderId="130" xfId="47" applyBorder="1" applyAlignment="1" applyProtection="1">
      <alignment horizontal="left"/>
      <protection/>
    </xf>
    <xf numFmtId="0" fontId="5" fillId="0" borderId="13" xfId="47" applyBorder="1" applyAlignment="1" applyProtection="1">
      <alignment horizontal="left"/>
      <protection/>
    </xf>
    <xf numFmtId="0" fontId="5" fillId="0" borderId="120" xfId="47" applyBorder="1" applyAlignment="1" applyProtection="1">
      <alignment horizontal="left"/>
      <protection/>
    </xf>
    <xf numFmtId="0" fontId="5" fillId="0" borderId="12" xfId="47" applyBorder="1" applyAlignment="1" applyProtection="1">
      <alignment horizontal="left"/>
      <protection/>
    </xf>
    <xf numFmtId="0" fontId="5" fillId="0" borderId="18" xfId="47" applyBorder="1" applyAlignment="1" applyProtection="1">
      <alignment horizontal="left"/>
      <protection/>
    </xf>
    <xf numFmtId="0" fontId="0" fillId="0" borderId="0" xfId="0" applyAlignment="1">
      <alignment horizontal="left" wrapText="1"/>
    </xf>
    <xf numFmtId="0" fontId="4" fillId="0" borderId="131" xfId="0" applyFont="1" applyBorder="1" applyAlignment="1">
      <alignment horizontal="center" vertical="center" wrapText="1"/>
    </xf>
    <xf numFmtId="0" fontId="4" fillId="0" borderId="132" xfId="0" applyFont="1" applyBorder="1" applyAlignment="1">
      <alignment horizontal="center" vertical="center" wrapText="1"/>
    </xf>
    <xf numFmtId="0" fontId="4" fillId="0" borderId="13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27" xfId="0" applyFont="1" applyBorder="1" applyAlignment="1">
      <alignment horizontal="center" wrapText="1"/>
    </xf>
    <xf numFmtId="0" fontId="4" fillId="0" borderId="13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35" xfId="0" applyFont="1" applyBorder="1" applyAlignment="1">
      <alignment horizontal="center"/>
    </xf>
    <xf numFmtId="0" fontId="4" fillId="0" borderId="136" xfId="0" applyFont="1" applyBorder="1" applyAlignment="1">
      <alignment horizontal="center"/>
    </xf>
    <xf numFmtId="0" fontId="4" fillId="0" borderId="137" xfId="0" applyFont="1" applyBorder="1" applyAlignment="1">
      <alignment horizontal="center"/>
    </xf>
    <xf numFmtId="0" fontId="4" fillId="0" borderId="10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9" xfId="0" applyFont="1" applyBorder="1" applyAlignment="1">
      <alignment horizontal="center"/>
    </xf>
    <xf numFmtId="0" fontId="4" fillId="0" borderId="14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127" xfId="0" applyFont="1" applyFill="1" applyBorder="1" applyAlignment="1">
      <alignment horizontal="center" wrapText="1"/>
    </xf>
    <xf numFmtId="0" fontId="4" fillId="0" borderId="103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29" xfId="0" applyFont="1" applyBorder="1" applyAlignment="1">
      <alignment horizontal="center" vertical="center" wrapText="1"/>
    </xf>
    <xf numFmtId="0" fontId="4" fillId="0" borderId="141" xfId="0" applyFont="1" applyBorder="1" applyAlignment="1">
      <alignment horizontal="center" vertical="center" wrapText="1"/>
    </xf>
    <xf numFmtId="0" fontId="4" fillId="0" borderId="142" xfId="0" applyFont="1" applyBorder="1" applyAlignment="1">
      <alignment horizontal="center" vertical="center" wrapText="1"/>
    </xf>
    <xf numFmtId="0" fontId="4" fillId="0" borderId="143" xfId="0" applyFont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44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145" xfId="0" applyFont="1" applyFill="1" applyBorder="1" applyAlignment="1">
      <alignment horizontal="center" vertical="center" wrapText="1"/>
    </xf>
    <xf numFmtId="0" fontId="1" fillId="33" borderId="146" xfId="0" applyFont="1" applyFill="1" applyBorder="1" applyAlignment="1">
      <alignment horizontal="center" vertical="center" wrapText="1"/>
    </xf>
    <xf numFmtId="0" fontId="1" fillId="33" borderId="92" xfId="0" applyFont="1" applyFill="1" applyBorder="1" applyAlignment="1">
      <alignment horizontal="center" vertical="center" wrapText="1"/>
    </xf>
    <xf numFmtId="0" fontId="1" fillId="33" borderId="141" xfId="0" applyFont="1" applyFill="1" applyBorder="1" applyAlignment="1">
      <alignment horizontal="center" vertical="center" wrapText="1"/>
    </xf>
    <xf numFmtId="0" fontId="1" fillId="33" borderId="68" xfId="0" applyFont="1" applyFill="1" applyBorder="1" applyAlignment="1">
      <alignment horizontal="center" vertical="center" wrapText="1"/>
    </xf>
    <xf numFmtId="0" fontId="1" fillId="33" borderId="147" xfId="0" applyFont="1" applyFill="1" applyBorder="1" applyAlignment="1">
      <alignment horizontal="center" vertical="center" wrapText="1"/>
    </xf>
    <xf numFmtId="0" fontId="4" fillId="0" borderId="148" xfId="0" applyFont="1" applyBorder="1" applyAlignment="1">
      <alignment horizontal="center" vertical="center" wrapText="1"/>
    </xf>
    <xf numFmtId="0" fontId="1" fillId="33" borderId="149" xfId="0" applyFont="1" applyFill="1" applyBorder="1" applyAlignment="1">
      <alignment horizontal="center" vertical="center" wrapText="1"/>
    </xf>
    <xf numFmtId="0" fontId="1" fillId="33" borderId="150" xfId="0" applyFont="1" applyFill="1" applyBorder="1" applyAlignment="1">
      <alignment horizontal="center" vertical="center" wrapText="1"/>
    </xf>
    <xf numFmtId="0" fontId="1" fillId="33" borderId="116" xfId="0" applyFont="1" applyFill="1" applyBorder="1" applyAlignment="1">
      <alignment horizontal="center" vertical="center" wrapText="1"/>
    </xf>
    <xf numFmtId="0" fontId="1" fillId="33" borderId="1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L&#304;STES&#304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L&#304;STES&#304;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Relationship Id="rId2" Type="http://schemas.openxmlformats.org/officeDocument/2006/relationships/hyperlink" Target="#'TABLO L&#304;STES&#304;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752475</xdr:colOff>
      <xdr:row>52</xdr:row>
      <xdr:rowOff>28575</xdr:rowOff>
    </xdr:from>
    <xdr:to>
      <xdr:col>6</xdr:col>
      <xdr:colOff>742950</xdr:colOff>
      <xdr:row>54</xdr:row>
      <xdr:rowOff>123825</xdr:rowOff>
    </xdr:to>
    <xdr:sp>
      <xdr:nvSpPr>
        <xdr:cNvPr id="1" name="AutoShape 6">
          <a:hlinkClick r:id="rId1"/>
        </xdr:cNvPr>
        <xdr:cNvSpPr>
          <a:spLocks/>
        </xdr:cNvSpPr>
      </xdr:nvSpPr>
      <xdr:spPr>
        <a:xfrm rot="10800000">
          <a:off x="5305425" y="14049375"/>
          <a:ext cx="2009775" cy="4191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5</xdr:col>
      <xdr:colOff>657225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5495925" y="0"/>
          <a:ext cx="38195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657225</xdr:colOff>
      <xdr:row>0</xdr:row>
      <xdr:rowOff>0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 rot="10800000">
          <a:off x="5819775" y="0"/>
          <a:ext cx="219075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31</xdr:row>
      <xdr:rowOff>28575</xdr:rowOff>
    </xdr:from>
    <xdr:to>
      <xdr:col>6</xdr:col>
      <xdr:colOff>514350</xdr:colOff>
      <xdr:row>33</xdr:row>
      <xdr:rowOff>123825</xdr:rowOff>
    </xdr:to>
    <xdr:sp>
      <xdr:nvSpPr>
        <xdr:cNvPr id="1" name="AutoShape 4">
          <a:hlinkClick r:id="rId1"/>
        </xdr:cNvPr>
        <xdr:cNvSpPr>
          <a:spLocks/>
        </xdr:cNvSpPr>
      </xdr:nvSpPr>
      <xdr:spPr>
        <a:xfrm rot="10800000">
          <a:off x="5514975" y="7696200"/>
          <a:ext cx="1981200" cy="4191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505200" y="91916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742950</xdr:colOff>
      <xdr:row>35</xdr:row>
      <xdr:rowOff>38100</xdr:rowOff>
    </xdr:from>
    <xdr:to>
      <xdr:col>8</xdr:col>
      <xdr:colOff>581025</xdr:colOff>
      <xdr:row>37</xdr:row>
      <xdr:rowOff>133350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7181850" y="9229725"/>
          <a:ext cx="1914525" cy="4191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29</xdr:row>
      <xdr:rowOff>28575</xdr:rowOff>
    </xdr:from>
    <xdr:to>
      <xdr:col>3</xdr:col>
      <xdr:colOff>600075</xdr:colOff>
      <xdr:row>31</xdr:row>
      <xdr:rowOff>123825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2209800" y="8134350"/>
          <a:ext cx="1895475" cy="4191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zoomScalePageLayoutView="0" workbookViewId="0" topLeftCell="A1">
      <selection activeCell="A1" sqref="A1:L2"/>
    </sheetView>
  </sheetViews>
  <sheetFormatPr defaultColWidth="9.00390625" defaultRowHeight="12.75"/>
  <cols>
    <col min="1" max="1" width="11.875" style="0" customWidth="1"/>
  </cols>
  <sheetData>
    <row r="1" spans="1:12" ht="19.5" customHeight="1" thickTop="1">
      <c r="A1" s="189" t="s">
        <v>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1"/>
    </row>
    <row r="2" spans="1:12" ht="19.5" customHeight="1" thickBo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4"/>
    </row>
    <row r="3" spans="1:12" ht="21" customHeight="1">
      <c r="A3" s="87" t="s">
        <v>2</v>
      </c>
      <c r="B3" s="197" t="s">
        <v>131</v>
      </c>
      <c r="C3" s="197"/>
      <c r="D3" s="197"/>
      <c r="E3" s="197"/>
      <c r="F3" s="197"/>
      <c r="G3" s="197"/>
      <c r="H3" s="197"/>
      <c r="I3" s="197"/>
      <c r="J3" s="197"/>
      <c r="K3" s="197"/>
      <c r="L3" s="198"/>
    </row>
    <row r="4" spans="1:12" ht="21" customHeight="1">
      <c r="A4" s="1" t="s">
        <v>3</v>
      </c>
      <c r="B4" s="199" t="s">
        <v>136</v>
      </c>
      <c r="C4" s="199"/>
      <c r="D4" s="199"/>
      <c r="E4" s="199"/>
      <c r="F4" s="199"/>
      <c r="G4" s="199"/>
      <c r="H4" s="199"/>
      <c r="I4" s="199"/>
      <c r="J4" s="199"/>
      <c r="K4" s="199"/>
      <c r="L4" s="200"/>
    </row>
    <row r="5" spans="1:12" ht="21" customHeight="1">
      <c r="A5" s="1" t="s">
        <v>4</v>
      </c>
      <c r="B5" s="199" t="s">
        <v>108</v>
      </c>
      <c r="C5" s="199"/>
      <c r="D5" s="199"/>
      <c r="E5" s="199"/>
      <c r="F5" s="199"/>
      <c r="G5" s="199"/>
      <c r="H5" s="199"/>
      <c r="I5" s="199"/>
      <c r="J5" s="199"/>
      <c r="K5" s="199"/>
      <c r="L5" s="200"/>
    </row>
    <row r="6" spans="1:12" ht="21" customHeight="1">
      <c r="A6" s="1" t="s">
        <v>5</v>
      </c>
      <c r="B6" s="199" t="s">
        <v>93</v>
      </c>
      <c r="C6" s="199"/>
      <c r="D6" s="199"/>
      <c r="E6" s="199"/>
      <c r="F6" s="199"/>
      <c r="G6" s="199"/>
      <c r="H6" s="199"/>
      <c r="I6" s="199"/>
      <c r="J6" s="199"/>
      <c r="K6" s="199"/>
      <c r="L6" s="200"/>
    </row>
    <row r="7" spans="1:12" ht="21.75" customHeight="1">
      <c r="A7" s="1" t="s">
        <v>76</v>
      </c>
      <c r="B7" s="199" t="s">
        <v>115</v>
      </c>
      <c r="C7" s="199"/>
      <c r="D7" s="199"/>
      <c r="E7" s="199"/>
      <c r="F7" s="199"/>
      <c r="G7" s="199"/>
      <c r="H7" s="199"/>
      <c r="I7" s="199"/>
      <c r="J7" s="199"/>
      <c r="K7" s="199"/>
      <c r="L7" s="200"/>
    </row>
    <row r="8" spans="1:12" ht="21" customHeight="1">
      <c r="A8" s="1" t="s">
        <v>77</v>
      </c>
      <c r="B8" s="199" t="s">
        <v>121</v>
      </c>
      <c r="C8" s="199"/>
      <c r="D8" s="199"/>
      <c r="E8" s="199"/>
      <c r="F8" s="199"/>
      <c r="G8" s="199"/>
      <c r="H8" s="199"/>
      <c r="I8" s="199"/>
      <c r="J8" s="199"/>
      <c r="K8" s="199"/>
      <c r="L8" s="200"/>
    </row>
    <row r="9" spans="1:12" ht="21" customHeight="1" thickBot="1">
      <c r="A9" s="2" t="s">
        <v>143</v>
      </c>
      <c r="B9" s="195" t="s">
        <v>145</v>
      </c>
      <c r="C9" s="195"/>
      <c r="D9" s="195"/>
      <c r="E9" s="195"/>
      <c r="F9" s="195"/>
      <c r="G9" s="195"/>
      <c r="H9" s="195"/>
      <c r="I9" s="195"/>
      <c r="J9" s="195"/>
      <c r="K9" s="195"/>
      <c r="L9" s="196"/>
    </row>
    <row r="10" ht="13.5" thickTop="1"/>
    <row r="12" ht="12.75">
      <c r="A12" s="3" t="s">
        <v>7</v>
      </c>
    </row>
  </sheetData>
  <sheetProtection/>
  <mergeCells count="8">
    <mergeCell ref="A1:L2"/>
    <mergeCell ref="B9:L9"/>
    <mergeCell ref="B3:L3"/>
    <mergeCell ref="B4:L4"/>
    <mergeCell ref="B5:L5"/>
    <mergeCell ref="B6:L6"/>
    <mergeCell ref="B7:L7"/>
    <mergeCell ref="B8:L8"/>
  </mergeCells>
  <hyperlinks>
    <hyperlink ref="B3:L3" location="'TABLO 1'!A1" display="YILLAR İTİBARİYLE MÜFTÜLÜK KADRO VE PERSONEL DURUMU (2009-2015)"/>
    <hyperlink ref="B4:L4" location="'TABLO 2'!A1" display="YILLAR İTİBARİYLE DİNİ GÖREVLİ DURUMU (2009-2014)"/>
    <hyperlink ref="B5:L5" location="'TABLO 3'!A1" display="YILLAR İTİBARİYLE CAMİ DURUMU (2009-2013)"/>
    <hyperlink ref="B9:L9" location="'TABLO 7'!A1" display="YILLAR İTİBARİYLE KURAN KURSLARININ İLÇELERE GÖRE DAĞILIMI (2015)"/>
    <hyperlink ref="B6:L6" location="'TABLO 4'!A1" display="YILLAR İTİBARİYLE İLÇELERE GÖRE KADROLU VE KADROSUZ CAMİLERİN DAĞILIMI (2009-2013)"/>
    <hyperlink ref="B7:L7" location="'TABLO 5'!A1" display="YILLAR İTİBARİYLE İLÇELERE GÖRE MÜNHAL CAMİLERİN DAĞILIMI (2009-2013)"/>
    <hyperlink ref="B8:L8" location="'TABLO 6'!A1" display="YILLAR İTİBARİYLE KURAN KURSLARI MEVCUT DURUMU (2009-2014)"/>
  </hyperlinks>
  <printOptions/>
  <pageMargins left="1.36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1">
      <selection activeCell="A2" sqref="A2:V2"/>
    </sheetView>
  </sheetViews>
  <sheetFormatPr defaultColWidth="9.00390625" defaultRowHeight="12.75"/>
  <cols>
    <col min="1" max="1" width="23.25390625" style="0" customWidth="1"/>
    <col min="2" max="2" width="14.00390625" style="0" customWidth="1"/>
    <col min="3" max="3" width="11.375" style="0" customWidth="1"/>
    <col min="4" max="4" width="11.125" style="0" customWidth="1"/>
    <col min="5" max="5" width="14.375" style="0" customWidth="1"/>
    <col min="6" max="6" width="12.125" style="0" customWidth="1"/>
    <col min="7" max="7" width="11.875" style="0" customWidth="1"/>
    <col min="8" max="8" width="12.375" style="0" customWidth="1"/>
    <col min="9" max="9" width="12.75390625" style="0" customWidth="1"/>
    <col min="10" max="16" width="11.875" style="0" customWidth="1"/>
    <col min="17" max="17" width="12.125" style="0" customWidth="1"/>
    <col min="18" max="18" width="13.375" style="0" customWidth="1"/>
    <col min="19" max="19" width="12.75390625" style="0" customWidth="1"/>
    <col min="20" max="20" width="12.00390625" style="0" customWidth="1"/>
    <col min="21" max="21" width="11.625" style="0" customWidth="1"/>
    <col min="22" max="22" width="12.00390625" style="0" customWidth="1"/>
    <col min="24" max="24" width="24.875" style="0" customWidth="1"/>
  </cols>
  <sheetData>
    <row r="1" spans="1:22" ht="13.5" thickBot="1">
      <c r="A1" s="4" t="s">
        <v>9</v>
      </c>
      <c r="V1" s="6" t="s">
        <v>6</v>
      </c>
    </row>
    <row r="2" spans="1:22" ht="26.25" customHeight="1" thickBot="1" thickTop="1">
      <c r="A2" s="210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2"/>
    </row>
    <row r="3" spans="1:22" ht="23.25" customHeight="1">
      <c r="A3" s="213" t="s">
        <v>131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5"/>
    </row>
    <row r="4" spans="1:22" ht="24.75" customHeight="1" thickBot="1">
      <c r="A4" s="216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8"/>
    </row>
    <row r="5" spans="1:22" ht="24.75" customHeight="1" thickBot="1">
      <c r="A5" s="93" t="s">
        <v>79</v>
      </c>
      <c r="B5" s="202">
        <v>2009</v>
      </c>
      <c r="C5" s="203"/>
      <c r="D5" s="204"/>
      <c r="E5" s="202">
        <v>2010</v>
      </c>
      <c r="F5" s="203"/>
      <c r="G5" s="204"/>
      <c r="H5" s="202">
        <v>2011</v>
      </c>
      <c r="I5" s="203"/>
      <c r="J5" s="204"/>
      <c r="K5" s="202">
        <v>2012</v>
      </c>
      <c r="L5" s="203"/>
      <c r="M5" s="204"/>
      <c r="N5" s="202">
        <v>2013</v>
      </c>
      <c r="O5" s="203"/>
      <c r="P5" s="204"/>
      <c r="Q5" s="202">
        <v>2014</v>
      </c>
      <c r="R5" s="203"/>
      <c r="S5" s="204"/>
      <c r="T5" s="202">
        <v>2015</v>
      </c>
      <c r="U5" s="203"/>
      <c r="V5" s="208"/>
    </row>
    <row r="6" spans="1:22" ht="45.75" customHeight="1" thickBot="1">
      <c r="A6" s="127" t="s">
        <v>61</v>
      </c>
      <c r="B6" s="119" t="s">
        <v>62</v>
      </c>
      <c r="C6" s="122" t="s">
        <v>63</v>
      </c>
      <c r="D6" s="118" t="s">
        <v>64</v>
      </c>
      <c r="E6" s="119" t="s">
        <v>62</v>
      </c>
      <c r="F6" s="122" t="s">
        <v>63</v>
      </c>
      <c r="G6" s="118" t="s">
        <v>64</v>
      </c>
      <c r="H6" s="119" t="s">
        <v>62</v>
      </c>
      <c r="I6" s="122" t="s">
        <v>63</v>
      </c>
      <c r="J6" s="118" t="s">
        <v>64</v>
      </c>
      <c r="K6" s="119" t="s">
        <v>62</v>
      </c>
      <c r="L6" s="122" t="s">
        <v>63</v>
      </c>
      <c r="M6" s="118" t="s">
        <v>64</v>
      </c>
      <c r="N6" s="119" t="s">
        <v>62</v>
      </c>
      <c r="O6" s="122" t="s">
        <v>63</v>
      </c>
      <c r="P6" s="118" t="s">
        <v>64</v>
      </c>
      <c r="Q6" s="119" t="s">
        <v>62</v>
      </c>
      <c r="R6" s="122" t="s">
        <v>63</v>
      </c>
      <c r="S6" s="118" t="s">
        <v>64</v>
      </c>
      <c r="T6" s="119" t="s">
        <v>62</v>
      </c>
      <c r="U6" s="122" t="s">
        <v>63</v>
      </c>
      <c r="V6" s="176" t="s">
        <v>64</v>
      </c>
    </row>
    <row r="7" spans="1:22" ht="19.5" customHeight="1">
      <c r="A7" s="84" t="s">
        <v>30</v>
      </c>
      <c r="B7" s="56">
        <v>1</v>
      </c>
      <c r="C7" s="8">
        <v>1</v>
      </c>
      <c r="D7" s="29">
        <v>0</v>
      </c>
      <c r="E7" s="56">
        <v>1</v>
      </c>
      <c r="F7" s="8">
        <v>0</v>
      </c>
      <c r="G7" s="29">
        <v>1</v>
      </c>
      <c r="H7" s="56">
        <v>1</v>
      </c>
      <c r="I7" s="8">
        <v>1</v>
      </c>
      <c r="J7" s="29">
        <v>0</v>
      </c>
      <c r="K7" s="56">
        <v>1</v>
      </c>
      <c r="L7" s="8">
        <v>1</v>
      </c>
      <c r="M7" s="29">
        <v>0</v>
      </c>
      <c r="N7" s="56" t="s">
        <v>10</v>
      </c>
      <c r="O7" s="8" t="s">
        <v>10</v>
      </c>
      <c r="P7" s="29" t="s">
        <v>10</v>
      </c>
      <c r="Q7" s="56">
        <v>1</v>
      </c>
      <c r="R7" s="8">
        <v>1</v>
      </c>
      <c r="S7" s="29">
        <v>0</v>
      </c>
      <c r="T7" s="56">
        <v>1</v>
      </c>
      <c r="U7" s="8">
        <v>1</v>
      </c>
      <c r="V7" s="177">
        <v>0</v>
      </c>
    </row>
    <row r="8" spans="1:22" ht="19.5" customHeight="1">
      <c r="A8" s="48" t="s">
        <v>31</v>
      </c>
      <c r="B8" s="57">
        <v>5</v>
      </c>
      <c r="C8" s="7">
        <v>3</v>
      </c>
      <c r="D8" s="30">
        <v>2</v>
      </c>
      <c r="E8" s="57">
        <v>4</v>
      </c>
      <c r="F8" s="7">
        <v>4</v>
      </c>
      <c r="G8" s="30" t="s">
        <v>10</v>
      </c>
      <c r="H8" s="57">
        <v>6</v>
      </c>
      <c r="I8" s="7">
        <v>3</v>
      </c>
      <c r="J8" s="30">
        <v>3</v>
      </c>
      <c r="K8" s="57">
        <v>6</v>
      </c>
      <c r="L8" s="7">
        <v>5</v>
      </c>
      <c r="M8" s="30">
        <v>1</v>
      </c>
      <c r="N8" s="57">
        <v>6</v>
      </c>
      <c r="O8" s="7">
        <v>5</v>
      </c>
      <c r="P8" s="30">
        <v>1</v>
      </c>
      <c r="Q8" s="57">
        <v>6</v>
      </c>
      <c r="R8" s="7">
        <v>6</v>
      </c>
      <c r="S8" s="30">
        <v>0</v>
      </c>
      <c r="T8" s="57">
        <v>5</v>
      </c>
      <c r="U8" s="7">
        <v>5</v>
      </c>
      <c r="V8" s="13">
        <v>0</v>
      </c>
    </row>
    <row r="9" spans="1:22" ht="19.5" customHeight="1">
      <c r="A9" s="48" t="s">
        <v>33</v>
      </c>
      <c r="B9" s="57">
        <v>16</v>
      </c>
      <c r="C9" s="7">
        <v>16</v>
      </c>
      <c r="D9" s="30" t="s">
        <v>10</v>
      </c>
      <c r="E9" s="57">
        <v>16</v>
      </c>
      <c r="F9" s="7">
        <v>15</v>
      </c>
      <c r="G9" s="30">
        <v>1</v>
      </c>
      <c r="H9" s="57">
        <v>17</v>
      </c>
      <c r="I9" s="7">
        <v>17</v>
      </c>
      <c r="J9" s="30" t="s">
        <v>10</v>
      </c>
      <c r="K9" s="57">
        <v>17</v>
      </c>
      <c r="L9" s="7">
        <v>15</v>
      </c>
      <c r="M9" s="30">
        <v>2</v>
      </c>
      <c r="N9" s="57">
        <v>17</v>
      </c>
      <c r="O9" s="7">
        <v>15</v>
      </c>
      <c r="P9" s="30">
        <v>2</v>
      </c>
      <c r="Q9" s="57">
        <v>16</v>
      </c>
      <c r="R9" s="7">
        <v>16</v>
      </c>
      <c r="S9" s="30">
        <v>0</v>
      </c>
      <c r="T9" s="57">
        <v>16</v>
      </c>
      <c r="U9" s="7">
        <v>16</v>
      </c>
      <c r="V9" s="13">
        <v>0</v>
      </c>
    </row>
    <row r="10" spans="1:22" ht="19.5" customHeight="1">
      <c r="A10" s="48" t="s">
        <v>34</v>
      </c>
      <c r="B10" s="57">
        <v>1</v>
      </c>
      <c r="C10" s="7" t="s">
        <v>10</v>
      </c>
      <c r="D10" s="30">
        <v>1</v>
      </c>
      <c r="E10" s="57">
        <v>1</v>
      </c>
      <c r="F10" s="7">
        <v>1</v>
      </c>
      <c r="G10" s="30" t="s">
        <v>10</v>
      </c>
      <c r="H10" s="57">
        <v>4</v>
      </c>
      <c r="I10" s="7">
        <v>4</v>
      </c>
      <c r="J10" s="30" t="s">
        <v>10</v>
      </c>
      <c r="K10" s="57">
        <v>7</v>
      </c>
      <c r="L10" s="7">
        <v>3</v>
      </c>
      <c r="M10" s="30">
        <v>4</v>
      </c>
      <c r="N10" s="57">
        <v>7</v>
      </c>
      <c r="O10" s="7">
        <v>3</v>
      </c>
      <c r="P10" s="30">
        <v>4</v>
      </c>
      <c r="Q10" s="57">
        <v>7</v>
      </c>
      <c r="R10" s="7">
        <v>6</v>
      </c>
      <c r="S10" s="30">
        <v>1</v>
      </c>
      <c r="T10" s="57">
        <v>7</v>
      </c>
      <c r="U10" s="7">
        <v>5</v>
      </c>
      <c r="V10" s="13">
        <v>2</v>
      </c>
    </row>
    <row r="11" spans="1:22" ht="27" customHeight="1">
      <c r="A11" s="48" t="s">
        <v>35</v>
      </c>
      <c r="B11" s="124" t="s">
        <v>10</v>
      </c>
      <c r="C11" s="7" t="s">
        <v>10</v>
      </c>
      <c r="D11" s="30" t="s">
        <v>10</v>
      </c>
      <c r="E11" s="124">
        <v>1</v>
      </c>
      <c r="F11" s="7">
        <v>1</v>
      </c>
      <c r="G11" s="30" t="s">
        <v>10</v>
      </c>
      <c r="H11" s="124" t="s">
        <v>10</v>
      </c>
      <c r="I11" s="7" t="s">
        <v>10</v>
      </c>
      <c r="J11" s="30" t="s">
        <v>10</v>
      </c>
      <c r="K11" s="124" t="s">
        <v>10</v>
      </c>
      <c r="L11" s="7" t="s">
        <v>10</v>
      </c>
      <c r="M11" s="30" t="s">
        <v>10</v>
      </c>
      <c r="N11" s="124" t="s">
        <v>10</v>
      </c>
      <c r="O11" s="7" t="s">
        <v>10</v>
      </c>
      <c r="P11" s="30" t="s">
        <v>10</v>
      </c>
      <c r="Q11" s="124" t="s">
        <v>10</v>
      </c>
      <c r="R11" s="7" t="s">
        <v>10</v>
      </c>
      <c r="S11" s="30" t="s">
        <v>10</v>
      </c>
      <c r="T11" s="124" t="s">
        <v>10</v>
      </c>
      <c r="U11" s="7" t="s">
        <v>10</v>
      </c>
      <c r="V11" s="13" t="s">
        <v>10</v>
      </c>
    </row>
    <row r="12" spans="1:22" ht="27" customHeight="1">
      <c r="A12" s="48" t="s">
        <v>36</v>
      </c>
      <c r="B12" s="124" t="s">
        <v>10</v>
      </c>
      <c r="C12" s="7" t="s">
        <v>10</v>
      </c>
      <c r="D12" s="30" t="s">
        <v>10</v>
      </c>
      <c r="E12" s="124">
        <v>1</v>
      </c>
      <c r="F12" s="7" t="s">
        <v>10</v>
      </c>
      <c r="G12" s="30">
        <v>1</v>
      </c>
      <c r="H12" s="124" t="s">
        <v>10</v>
      </c>
      <c r="I12" s="7" t="s">
        <v>10</v>
      </c>
      <c r="J12" s="30" t="s">
        <v>10</v>
      </c>
      <c r="K12" s="124" t="s">
        <v>10</v>
      </c>
      <c r="L12" s="7" t="s">
        <v>10</v>
      </c>
      <c r="M12" s="30" t="s">
        <v>10</v>
      </c>
      <c r="N12" s="124" t="s">
        <v>10</v>
      </c>
      <c r="O12" s="7" t="s">
        <v>10</v>
      </c>
      <c r="P12" s="30" t="s">
        <v>10</v>
      </c>
      <c r="Q12" s="124" t="s">
        <v>10</v>
      </c>
      <c r="R12" s="7" t="s">
        <v>10</v>
      </c>
      <c r="S12" s="30" t="s">
        <v>10</v>
      </c>
      <c r="T12" s="124" t="s">
        <v>10</v>
      </c>
      <c r="U12" s="7" t="s">
        <v>10</v>
      </c>
      <c r="V12" s="13" t="s">
        <v>10</v>
      </c>
    </row>
    <row r="13" spans="1:22" ht="27" customHeight="1">
      <c r="A13" s="48" t="s">
        <v>37</v>
      </c>
      <c r="B13" s="124" t="s">
        <v>10</v>
      </c>
      <c r="C13" s="7" t="s">
        <v>10</v>
      </c>
      <c r="D13" s="30" t="s">
        <v>10</v>
      </c>
      <c r="E13" s="124">
        <v>1</v>
      </c>
      <c r="F13" s="7" t="s">
        <v>10</v>
      </c>
      <c r="G13" s="30">
        <v>1</v>
      </c>
      <c r="H13" s="124" t="s">
        <v>10</v>
      </c>
      <c r="I13" s="7" t="s">
        <v>10</v>
      </c>
      <c r="J13" s="30" t="s">
        <v>10</v>
      </c>
      <c r="K13" s="124" t="s">
        <v>10</v>
      </c>
      <c r="L13" s="7" t="s">
        <v>10</v>
      </c>
      <c r="M13" s="30" t="s">
        <v>10</v>
      </c>
      <c r="N13" s="124" t="s">
        <v>10</v>
      </c>
      <c r="O13" s="7" t="s">
        <v>10</v>
      </c>
      <c r="P13" s="30" t="s">
        <v>10</v>
      </c>
      <c r="Q13" s="124" t="s">
        <v>10</v>
      </c>
      <c r="R13" s="7" t="s">
        <v>10</v>
      </c>
      <c r="S13" s="30" t="s">
        <v>10</v>
      </c>
      <c r="T13" s="124" t="s">
        <v>10</v>
      </c>
      <c r="U13" s="7" t="s">
        <v>10</v>
      </c>
      <c r="V13" s="13" t="s">
        <v>10</v>
      </c>
    </row>
    <row r="14" spans="1:22" ht="19.5" customHeight="1">
      <c r="A14" s="48" t="s">
        <v>98</v>
      </c>
      <c r="B14" s="124" t="s">
        <v>10</v>
      </c>
      <c r="C14" s="7" t="s">
        <v>10</v>
      </c>
      <c r="D14" s="30" t="s">
        <v>10</v>
      </c>
      <c r="E14" s="124" t="s">
        <v>10</v>
      </c>
      <c r="F14" s="7" t="s">
        <v>10</v>
      </c>
      <c r="G14" s="30" t="s">
        <v>10</v>
      </c>
      <c r="H14" s="124" t="s">
        <v>10</v>
      </c>
      <c r="I14" s="7" t="s">
        <v>10</v>
      </c>
      <c r="J14" s="30" t="s">
        <v>10</v>
      </c>
      <c r="K14" s="124" t="s">
        <v>10</v>
      </c>
      <c r="L14" s="7" t="s">
        <v>10</v>
      </c>
      <c r="M14" s="30" t="s">
        <v>10</v>
      </c>
      <c r="N14" s="124">
        <v>2</v>
      </c>
      <c r="O14" s="7">
        <v>2</v>
      </c>
      <c r="P14" s="30">
        <v>0</v>
      </c>
      <c r="Q14" s="124">
        <v>2</v>
      </c>
      <c r="R14" s="7">
        <v>1</v>
      </c>
      <c r="S14" s="30">
        <v>1</v>
      </c>
      <c r="T14" s="124">
        <v>2</v>
      </c>
      <c r="U14" s="7">
        <v>1</v>
      </c>
      <c r="V14" s="13">
        <v>1</v>
      </c>
    </row>
    <row r="15" spans="1:22" ht="19.5" customHeight="1">
      <c r="A15" s="48" t="s">
        <v>100</v>
      </c>
      <c r="B15" s="124" t="s">
        <v>10</v>
      </c>
      <c r="C15" s="7" t="s">
        <v>10</v>
      </c>
      <c r="D15" s="30" t="s">
        <v>10</v>
      </c>
      <c r="E15" s="124" t="s">
        <v>10</v>
      </c>
      <c r="F15" s="7" t="s">
        <v>10</v>
      </c>
      <c r="G15" s="30" t="s">
        <v>10</v>
      </c>
      <c r="H15" s="124" t="s">
        <v>10</v>
      </c>
      <c r="I15" s="7" t="s">
        <v>10</v>
      </c>
      <c r="J15" s="30" t="s">
        <v>10</v>
      </c>
      <c r="K15" s="124" t="s">
        <v>10</v>
      </c>
      <c r="L15" s="7" t="s">
        <v>10</v>
      </c>
      <c r="M15" s="30" t="s">
        <v>10</v>
      </c>
      <c r="N15" s="124">
        <v>6</v>
      </c>
      <c r="O15" s="7">
        <v>3</v>
      </c>
      <c r="P15" s="30">
        <v>3</v>
      </c>
      <c r="Q15" s="124">
        <v>7</v>
      </c>
      <c r="R15" s="7">
        <v>6</v>
      </c>
      <c r="S15" s="30">
        <v>1</v>
      </c>
      <c r="T15" s="124">
        <v>7</v>
      </c>
      <c r="U15" s="7">
        <v>6</v>
      </c>
      <c r="V15" s="13">
        <v>1</v>
      </c>
    </row>
    <row r="16" spans="1:22" ht="19.5" customHeight="1">
      <c r="A16" s="48" t="s">
        <v>38</v>
      </c>
      <c r="B16" s="57">
        <v>24</v>
      </c>
      <c r="C16" s="7">
        <v>17</v>
      </c>
      <c r="D16" s="30">
        <v>7</v>
      </c>
      <c r="E16" s="57">
        <v>24</v>
      </c>
      <c r="F16" s="7">
        <v>16</v>
      </c>
      <c r="G16" s="30">
        <v>8</v>
      </c>
      <c r="H16" s="57">
        <v>59</v>
      </c>
      <c r="I16" s="7">
        <v>17</v>
      </c>
      <c r="J16" s="30">
        <v>42</v>
      </c>
      <c r="K16" s="57">
        <v>68</v>
      </c>
      <c r="L16" s="7">
        <v>19</v>
      </c>
      <c r="M16" s="30">
        <v>49</v>
      </c>
      <c r="N16" s="57">
        <v>68</v>
      </c>
      <c r="O16" s="7">
        <v>19</v>
      </c>
      <c r="P16" s="30">
        <v>49</v>
      </c>
      <c r="Q16" s="57">
        <v>72</v>
      </c>
      <c r="R16" s="7">
        <v>42</v>
      </c>
      <c r="S16" s="30">
        <v>30</v>
      </c>
      <c r="T16" s="57">
        <v>73</v>
      </c>
      <c r="U16" s="7">
        <v>45</v>
      </c>
      <c r="V16" s="13">
        <v>28</v>
      </c>
    </row>
    <row r="17" spans="1:22" ht="19.5" customHeight="1">
      <c r="A17" s="48" t="s">
        <v>102</v>
      </c>
      <c r="B17" s="57" t="s">
        <v>10</v>
      </c>
      <c r="C17" s="7" t="s">
        <v>10</v>
      </c>
      <c r="D17" s="30" t="s">
        <v>10</v>
      </c>
      <c r="E17" s="57" t="s">
        <v>10</v>
      </c>
      <c r="F17" s="7" t="s">
        <v>10</v>
      </c>
      <c r="G17" s="30" t="s">
        <v>10</v>
      </c>
      <c r="H17" s="57" t="s">
        <v>10</v>
      </c>
      <c r="I17" s="7" t="s">
        <v>10</v>
      </c>
      <c r="J17" s="30" t="s">
        <v>10</v>
      </c>
      <c r="K17" s="57" t="s">
        <v>10</v>
      </c>
      <c r="L17" s="7" t="s">
        <v>10</v>
      </c>
      <c r="M17" s="30" t="s">
        <v>10</v>
      </c>
      <c r="N17" s="57">
        <v>19</v>
      </c>
      <c r="O17" s="7">
        <v>4</v>
      </c>
      <c r="P17" s="30">
        <v>15</v>
      </c>
      <c r="Q17" s="57">
        <v>8</v>
      </c>
      <c r="R17" s="7">
        <v>6</v>
      </c>
      <c r="S17" s="30">
        <v>2</v>
      </c>
      <c r="T17" s="57">
        <v>8</v>
      </c>
      <c r="U17" s="7">
        <v>6</v>
      </c>
      <c r="V17" s="13">
        <v>2</v>
      </c>
    </row>
    <row r="18" spans="1:22" ht="19.5" customHeight="1">
      <c r="A18" s="48" t="s">
        <v>39</v>
      </c>
      <c r="B18" s="57">
        <v>8</v>
      </c>
      <c r="C18" s="7">
        <v>7</v>
      </c>
      <c r="D18" s="30">
        <v>1</v>
      </c>
      <c r="E18" s="57">
        <v>8</v>
      </c>
      <c r="F18" s="7">
        <v>8</v>
      </c>
      <c r="G18" s="30" t="s">
        <v>10</v>
      </c>
      <c r="H18" s="57">
        <v>10</v>
      </c>
      <c r="I18" s="7">
        <v>10</v>
      </c>
      <c r="J18" s="30" t="s">
        <v>10</v>
      </c>
      <c r="K18" s="57">
        <v>0</v>
      </c>
      <c r="L18" s="7">
        <v>0</v>
      </c>
      <c r="M18" s="30" t="s">
        <v>10</v>
      </c>
      <c r="N18" s="57">
        <v>0</v>
      </c>
      <c r="O18" s="7">
        <v>0</v>
      </c>
      <c r="P18" s="30" t="s">
        <v>10</v>
      </c>
      <c r="Q18" s="57" t="s">
        <v>10</v>
      </c>
      <c r="R18" s="7" t="s">
        <v>10</v>
      </c>
      <c r="S18" s="30" t="s">
        <v>10</v>
      </c>
      <c r="T18" s="57" t="s">
        <v>10</v>
      </c>
      <c r="U18" s="7" t="s">
        <v>10</v>
      </c>
      <c r="V18" s="13" t="s">
        <v>10</v>
      </c>
    </row>
    <row r="19" spans="1:22" ht="19.5" customHeight="1">
      <c r="A19" s="48" t="s">
        <v>40</v>
      </c>
      <c r="B19" s="57">
        <v>9</v>
      </c>
      <c r="C19" s="7">
        <v>7</v>
      </c>
      <c r="D19" s="30">
        <v>2</v>
      </c>
      <c r="E19" s="57">
        <v>11</v>
      </c>
      <c r="F19" s="7">
        <v>7</v>
      </c>
      <c r="G19" s="30">
        <v>4</v>
      </c>
      <c r="H19" s="57">
        <v>18</v>
      </c>
      <c r="I19" s="7">
        <v>7</v>
      </c>
      <c r="J19" s="30">
        <v>11</v>
      </c>
      <c r="K19" s="57">
        <v>13</v>
      </c>
      <c r="L19" s="7">
        <v>7</v>
      </c>
      <c r="M19" s="30">
        <v>6</v>
      </c>
      <c r="N19" s="57">
        <v>13</v>
      </c>
      <c r="O19" s="7">
        <v>7</v>
      </c>
      <c r="P19" s="30">
        <v>6</v>
      </c>
      <c r="Q19" s="57">
        <v>10</v>
      </c>
      <c r="R19" s="7">
        <v>9</v>
      </c>
      <c r="S19" s="30">
        <v>1</v>
      </c>
      <c r="T19" s="57">
        <v>10</v>
      </c>
      <c r="U19" s="7">
        <v>9</v>
      </c>
      <c r="V19" s="13">
        <v>1</v>
      </c>
    </row>
    <row r="20" spans="1:22" ht="19.5" customHeight="1">
      <c r="A20" s="48" t="s">
        <v>41</v>
      </c>
      <c r="B20" s="57">
        <v>2</v>
      </c>
      <c r="C20" s="7">
        <v>2</v>
      </c>
      <c r="D20" s="30" t="s">
        <v>10</v>
      </c>
      <c r="E20" s="57">
        <v>2</v>
      </c>
      <c r="F20" s="7">
        <v>2</v>
      </c>
      <c r="G20" s="30" t="s">
        <v>10</v>
      </c>
      <c r="H20" s="57">
        <v>6</v>
      </c>
      <c r="I20" s="7">
        <v>2</v>
      </c>
      <c r="J20" s="30">
        <v>4</v>
      </c>
      <c r="K20" s="57">
        <v>4</v>
      </c>
      <c r="L20" s="7">
        <v>1</v>
      </c>
      <c r="M20" s="30">
        <v>3</v>
      </c>
      <c r="N20" s="57">
        <v>4</v>
      </c>
      <c r="O20" s="7">
        <v>1</v>
      </c>
      <c r="P20" s="30">
        <v>3</v>
      </c>
      <c r="Q20" s="57">
        <v>3</v>
      </c>
      <c r="R20" s="7">
        <v>0</v>
      </c>
      <c r="S20" s="30">
        <v>3</v>
      </c>
      <c r="T20" s="57">
        <v>2</v>
      </c>
      <c r="U20" s="7">
        <v>0</v>
      </c>
      <c r="V20" s="13">
        <v>2</v>
      </c>
    </row>
    <row r="21" spans="1:22" ht="19.5" customHeight="1">
      <c r="A21" s="48" t="s">
        <v>101</v>
      </c>
      <c r="B21" s="57" t="s">
        <v>10</v>
      </c>
      <c r="C21" s="7" t="s">
        <v>10</v>
      </c>
      <c r="D21" s="30" t="s">
        <v>10</v>
      </c>
      <c r="E21" s="57" t="s">
        <v>10</v>
      </c>
      <c r="F21" s="7" t="s">
        <v>10</v>
      </c>
      <c r="G21" s="30" t="s">
        <v>10</v>
      </c>
      <c r="H21" s="57" t="s">
        <v>10</v>
      </c>
      <c r="I21" s="7" t="s">
        <v>10</v>
      </c>
      <c r="J21" s="30" t="s">
        <v>10</v>
      </c>
      <c r="K21" s="57" t="s">
        <v>10</v>
      </c>
      <c r="L21" s="7" t="s">
        <v>10</v>
      </c>
      <c r="M21" s="30" t="s">
        <v>10</v>
      </c>
      <c r="N21" s="57">
        <v>1</v>
      </c>
      <c r="O21" s="7">
        <v>1</v>
      </c>
      <c r="P21" s="30">
        <v>0</v>
      </c>
      <c r="Q21" s="57">
        <v>1</v>
      </c>
      <c r="R21" s="7">
        <v>1</v>
      </c>
      <c r="S21" s="30">
        <v>0</v>
      </c>
      <c r="T21" s="57">
        <v>1</v>
      </c>
      <c r="U21" s="7">
        <v>0</v>
      </c>
      <c r="V21" s="13">
        <v>1</v>
      </c>
    </row>
    <row r="22" spans="1:22" ht="19.5" customHeight="1">
      <c r="A22" s="48" t="s">
        <v>99</v>
      </c>
      <c r="B22" s="57" t="s">
        <v>10</v>
      </c>
      <c r="C22" s="7" t="s">
        <v>10</v>
      </c>
      <c r="D22" s="30" t="s">
        <v>10</v>
      </c>
      <c r="E22" s="57" t="s">
        <v>10</v>
      </c>
      <c r="F22" s="7" t="s">
        <v>10</v>
      </c>
      <c r="G22" s="30" t="s">
        <v>10</v>
      </c>
      <c r="H22" s="57" t="s">
        <v>10</v>
      </c>
      <c r="I22" s="7" t="s">
        <v>10</v>
      </c>
      <c r="J22" s="30" t="s">
        <v>10</v>
      </c>
      <c r="K22" s="57" t="s">
        <v>10</v>
      </c>
      <c r="L22" s="7" t="s">
        <v>10</v>
      </c>
      <c r="M22" s="30" t="s">
        <v>10</v>
      </c>
      <c r="N22" s="57">
        <v>1</v>
      </c>
      <c r="O22" s="7" t="s">
        <v>10</v>
      </c>
      <c r="P22" s="30">
        <v>1</v>
      </c>
      <c r="Q22" s="57">
        <v>1</v>
      </c>
      <c r="R22" s="7">
        <v>1</v>
      </c>
      <c r="S22" s="30">
        <v>0</v>
      </c>
      <c r="T22" s="57">
        <v>1</v>
      </c>
      <c r="U22" s="7">
        <v>1</v>
      </c>
      <c r="V22" s="13">
        <v>0</v>
      </c>
    </row>
    <row r="23" spans="1:22" ht="19.5" customHeight="1">
      <c r="A23" s="48" t="s">
        <v>42</v>
      </c>
      <c r="B23" s="57">
        <v>7</v>
      </c>
      <c r="C23" s="7">
        <v>7</v>
      </c>
      <c r="D23" s="30" t="s">
        <v>10</v>
      </c>
      <c r="E23" s="57">
        <v>8</v>
      </c>
      <c r="F23" s="7">
        <v>6</v>
      </c>
      <c r="G23" s="30">
        <v>2</v>
      </c>
      <c r="H23" s="57">
        <v>8</v>
      </c>
      <c r="I23" s="7">
        <v>6</v>
      </c>
      <c r="J23" s="30">
        <v>2</v>
      </c>
      <c r="K23" s="57">
        <v>10</v>
      </c>
      <c r="L23" s="7">
        <v>7</v>
      </c>
      <c r="M23" s="30">
        <v>3</v>
      </c>
      <c r="N23" s="57">
        <v>10</v>
      </c>
      <c r="O23" s="7">
        <v>7</v>
      </c>
      <c r="P23" s="30">
        <v>3</v>
      </c>
      <c r="Q23" s="57">
        <v>10</v>
      </c>
      <c r="R23" s="7">
        <v>8</v>
      </c>
      <c r="S23" s="30">
        <v>2</v>
      </c>
      <c r="T23" s="57">
        <v>10</v>
      </c>
      <c r="U23" s="7">
        <v>8</v>
      </c>
      <c r="V23" s="13">
        <v>2</v>
      </c>
    </row>
    <row r="24" spans="1:22" ht="21.75" customHeight="1">
      <c r="A24" s="48" t="s">
        <v>43</v>
      </c>
      <c r="B24" s="57">
        <v>1</v>
      </c>
      <c r="C24" s="7">
        <v>1</v>
      </c>
      <c r="D24" s="30" t="s">
        <v>10</v>
      </c>
      <c r="E24" s="57">
        <v>1</v>
      </c>
      <c r="F24" s="7">
        <v>1</v>
      </c>
      <c r="G24" s="30" t="s">
        <v>10</v>
      </c>
      <c r="H24" s="57">
        <v>1</v>
      </c>
      <c r="I24" s="7">
        <v>1</v>
      </c>
      <c r="J24" s="30" t="s">
        <v>10</v>
      </c>
      <c r="K24" s="57">
        <v>1</v>
      </c>
      <c r="L24" s="7">
        <v>1</v>
      </c>
      <c r="M24" s="30" t="s">
        <v>10</v>
      </c>
      <c r="N24" s="57">
        <v>1</v>
      </c>
      <c r="O24" s="7">
        <v>1</v>
      </c>
      <c r="P24" s="30" t="s">
        <v>10</v>
      </c>
      <c r="Q24" s="57">
        <v>1</v>
      </c>
      <c r="R24" s="7">
        <v>0</v>
      </c>
      <c r="S24" s="30">
        <v>1</v>
      </c>
      <c r="T24" s="57">
        <v>1</v>
      </c>
      <c r="U24" s="7">
        <v>0</v>
      </c>
      <c r="V24" s="13">
        <v>1</v>
      </c>
    </row>
    <row r="25" spans="1:22" ht="26.25" customHeight="1">
      <c r="A25" s="48" t="s">
        <v>44</v>
      </c>
      <c r="B25" s="57">
        <v>31</v>
      </c>
      <c r="C25" s="7">
        <v>31</v>
      </c>
      <c r="D25" s="30" t="s">
        <v>10</v>
      </c>
      <c r="E25" s="57">
        <v>37</v>
      </c>
      <c r="F25" s="7">
        <v>37</v>
      </c>
      <c r="G25" s="30" t="s">
        <v>10</v>
      </c>
      <c r="H25" s="57">
        <v>46</v>
      </c>
      <c r="I25" s="7">
        <v>46</v>
      </c>
      <c r="J25" s="30" t="s">
        <v>10</v>
      </c>
      <c r="K25" s="57">
        <v>50</v>
      </c>
      <c r="L25" s="7">
        <v>48</v>
      </c>
      <c r="M25" s="30">
        <v>2</v>
      </c>
      <c r="N25" s="57">
        <v>50</v>
      </c>
      <c r="O25" s="7">
        <v>48</v>
      </c>
      <c r="P25" s="30">
        <v>2</v>
      </c>
      <c r="Q25" s="57">
        <v>56</v>
      </c>
      <c r="R25" s="7">
        <v>55</v>
      </c>
      <c r="S25" s="30">
        <v>1</v>
      </c>
      <c r="T25" s="57">
        <v>57</v>
      </c>
      <c r="U25" s="7">
        <v>55</v>
      </c>
      <c r="V25" s="13">
        <v>2</v>
      </c>
    </row>
    <row r="26" spans="1:22" ht="19.5" customHeight="1">
      <c r="A26" s="48" t="s">
        <v>45</v>
      </c>
      <c r="B26" s="57">
        <v>6</v>
      </c>
      <c r="C26" s="7">
        <v>6</v>
      </c>
      <c r="D26" s="30" t="s">
        <v>10</v>
      </c>
      <c r="E26" s="57" t="s">
        <v>10</v>
      </c>
      <c r="F26" s="7" t="s">
        <v>10</v>
      </c>
      <c r="G26" s="30" t="s">
        <v>10</v>
      </c>
      <c r="H26" s="57" t="s">
        <v>10</v>
      </c>
      <c r="I26" s="7" t="s">
        <v>10</v>
      </c>
      <c r="J26" s="30" t="s">
        <v>10</v>
      </c>
      <c r="K26" s="57" t="s">
        <v>10</v>
      </c>
      <c r="L26" s="7" t="s">
        <v>10</v>
      </c>
      <c r="M26" s="30" t="s">
        <v>10</v>
      </c>
      <c r="N26" s="57" t="s">
        <v>10</v>
      </c>
      <c r="O26" s="7" t="s">
        <v>10</v>
      </c>
      <c r="P26" s="30" t="s">
        <v>10</v>
      </c>
      <c r="Q26" s="57">
        <v>2</v>
      </c>
      <c r="R26" s="7">
        <v>2</v>
      </c>
      <c r="S26" s="30">
        <v>0</v>
      </c>
      <c r="T26" s="57">
        <v>4</v>
      </c>
      <c r="U26" s="7">
        <v>4</v>
      </c>
      <c r="V26" s="13">
        <v>0</v>
      </c>
    </row>
    <row r="27" spans="1:22" ht="19.5" customHeight="1">
      <c r="A27" s="48" t="s">
        <v>46</v>
      </c>
      <c r="B27" s="57">
        <v>29</v>
      </c>
      <c r="C27" s="7">
        <v>28</v>
      </c>
      <c r="D27" s="30">
        <v>1</v>
      </c>
      <c r="E27" s="57">
        <v>29</v>
      </c>
      <c r="F27" s="7">
        <v>29</v>
      </c>
      <c r="G27" s="30" t="s">
        <v>10</v>
      </c>
      <c r="H27" s="57">
        <v>36</v>
      </c>
      <c r="I27" s="7">
        <v>30</v>
      </c>
      <c r="J27" s="30">
        <v>6</v>
      </c>
      <c r="K27" s="57">
        <v>35</v>
      </c>
      <c r="L27" s="7">
        <v>32</v>
      </c>
      <c r="M27" s="30">
        <v>3</v>
      </c>
      <c r="N27" s="57">
        <v>35</v>
      </c>
      <c r="O27" s="7">
        <v>32</v>
      </c>
      <c r="P27" s="30">
        <v>3</v>
      </c>
      <c r="Q27" s="57">
        <v>36</v>
      </c>
      <c r="R27" s="7">
        <v>35</v>
      </c>
      <c r="S27" s="30">
        <v>1</v>
      </c>
      <c r="T27" s="57">
        <v>39</v>
      </c>
      <c r="U27" s="7">
        <v>38</v>
      </c>
      <c r="V27" s="13">
        <v>1</v>
      </c>
    </row>
    <row r="28" spans="1:22" ht="19.5" customHeight="1">
      <c r="A28" s="48" t="s">
        <v>47</v>
      </c>
      <c r="B28" s="57">
        <v>1</v>
      </c>
      <c r="C28" s="7">
        <v>1</v>
      </c>
      <c r="D28" s="30" t="s">
        <v>10</v>
      </c>
      <c r="E28" s="57">
        <v>1</v>
      </c>
      <c r="F28" s="7">
        <v>1</v>
      </c>
      <c r="G28" s="30" t="s">
        <v>10</v>
      </c>
      <c r="H28" s="57">
        <v>1</v>
      </c>
      <c r="I28" s="7">
        <v>1</v>
      </c>
      <c r="J28" s="30" t="s">
        <v>10</v>
      </c>
      <c r="K28" s="57">
        <v>1</v>
      </c>
      <c r="L28" s="7">
        <v>1</v>
      </c>
      <c r="M28" s="30" t="s">
        <v>10</v>
      </c>
      <c r="N28" s="57">
        <v>1</v>
      </c>
      <c r="O28" s="7">
        <v>1</v>
      </c>
      <c r="P28" s="30" t="s">
        <v>10</v>
      </c>
      <c r="Q28" s="57">
        <v>1</v>
      </c>
      <c r="R28" s="7">
        <v>1</v>
      </c>
      <c r="S28" s="30">
        <v>0</v>
      </c>
      <c r="T28" s="57">
        <v>1</v>
      </c>
      <c r="U28" s="7">
        <v>1</v>
      </c>
      <c r="V28" s="13">
        <v>0</v>
      </c>
    </row>
    <row r="29" spans="1:22" ht="19.5" customHeight="1">
      <c r="A29" s="48" t="s">
        <v>48</v>
      </c>
      <c r="B29" s="57">
        <v>13</v>
      </c>
      <c r="C29" s="7">
        <v>12</v>
      </c>
      <c r="D29" s="30">
        <v>1</v>
      </c>
      <c r="E29" s="57">
        <v>13</v>
      </c>
      <c r="F29" s="7">
        <v>12</v>
      </c>
      <c r="G29" s="30">
        <v>1</v>
      </c>
      <c r="H29" s="57">
        <v>16</v>
      </c>
      <c r="I29" s="7">
        <v>15</v>
      </c>
      <c r="J29" s="30">
        <v>1</v>
      </c>
      <c r="K29" s="57">
        <v>17</v>
      </c>
      <c r="L29" s="7">
        <v>16</v>
      </c>
      <c r="M29" s="30">
        <v>1</v>
      </c>
      <c r="N29" s="57">
        <v>17</v>
      </c>
      <c r="O29" s="7">
        <v>16</v>
      </c>
      <c r="P29" s="30">
        <v>1</v>
      </c>
      <c r="Q29" s="57">
        <v>18</v>
      </c>
      <c r="R29" s="7">
        <v>18</v>
      </c>
      <c r="S29" s="30">
        <v>0</v>
      </c>
      <c r="T29" s="57">
        <v>20</v>
      </c>
      <c r="U29" s="7">
        <v>20</v>
      </c>
      <c r="V29" s="13">
        <v>0</v>
      </c>
    </row>
    <row r="30" spans="1:22" ht="19.5" customHeight="1">
      <c r="A30" s="48" t="s">
        <v>96</v>
      </c>
      <c r="B30" s="57" t="s">
        <v>10</v>
      </c>
      <c r="C30" s="7" t="s">
        <v>10</v>
      </c>
      <c r="D30" s="30" t="s">
        <v>10</v>
      </c>
      <c r="E30" s="57" t="s">
        <v>10</v>
      </c>
      <c r="F30" s="7" t="s">
        <v>10</v>
      </c>
      <c r="G30" s="30" t="s">
        <v>10</v>
      </c>
      <c r="H30" s="57" t="s">
        <v>10</v>
      </c>
      <c r="I30" s="7" t="s">
        <v>10</v>
      </c>
      <c r="J30" s="30" t="s">
        <v>10</v>
      </c>
      <c r="K30" s="57" t="s">
        <v>10</v>
      </c>
      <c r="L30" s="7" t="s">
        <v>10</v>
      </c>
      <c r="M30" s="30" t="s">
        <v>10</v>
      </c>
      <c r="N30" s="57">
        <v>2</v>
      </c>
      <c r="O30" s="7">
        <v>1</v>
      </c>
      <c r="P30" s="30">
        <v>1</v>
      </c>
      <c r="Q30" s="57">
        <v>1</v>
      </c>
      <c r="R30" s="7">
        <v>1</v>
      </c>
      <c r="S30" s="30">
        <v>0</v>
      </c>
      <c r="T30" s="57">
        <v>1</v>
      </c>
      <c r="U30" s="7">
        <v>1</v>
      </c>
      <c r="V30" s="13">
        <v>0</v>
      </c>
    </row>
    <row r="31" spans="1:22" ht="19.5" customHeight="1">
      <c r="A31" s="48" t="s">
        <v>104</v>
      </c>
      <c r="B31" s="57" t="s">
        <v>10</v>
      </c>
      <c r="C31" s="7" t="s">
        <v>10</v>
      </c>
      <c r="D31" s="30" t="s">
        <v>10</v>
      </c>
      <c r="E31" s="57" t="s">
        <v>10</v>
      </c>
      <c r="F31" s="7" t="s">
        <v>10</v>
      </c>
      <c r="G31" s="30" t="s">
        <v>10</v>
      </c>
      <c r="H31" s="57" t="s">
        <v>10</v>
      </c>
      <c r="I31" s="7" t="s">
        <v>10</v>
      </c>
      <c r="J31" s="30" t="s">
        <v>10</v>
      </c>
      <c r="K31" s="57" t="s">
        <v>10</v>
      </c>
      <c r="L31" s="7" t="s">
        <v>10</v>
      </c>
      <c r="M31" s="30" t="s">
        <v>10</v>
      </c>
      <c r="N31" s="57">
        <v>3</v>
      </c>
      <c r="O31" s="7">
        <v>2</v>
      </c>
      <c r="P31" s="30">
        <v>1</v>
      </c>
      <c r="Q31" s="57">
        <v>3</v>
      </c>
      <c r="R31" s="7">
        <v>1</v>
      </c>
      <c r="S31" s="30">
        <v>2</v>
      </c>
      <c r="T31" s="57">
        <v>3</v>
      </c>
      <c r="U31" s="7">
        <v>1</v>
      </c>
      <c r="V31" s="13">
        <v>2</v>
      </c>
    </row>
    <row r="32" spans="1:22" ht="29.25" customHeight="1">
      <c r="A32" s="48" t="s">
        <v>128</v>
      </c>
      <c r="B32" s="57" t="s">
        <v>10</v>
      </c>
      <c r="C32" s="7" t="s">
        <v>10</v>
      </c>
      <c r="D32" s="30" t="s">
        <v>10</v>
      </c>
      <c r="E32" s="57" t="s">
        <v>10</v>
      </c>
      <c r="F32" s="7" t="s">
        <v>10</v>
      </c>
      <c r="G32" s="30" t="s">
        <v>10</v>
      </c>
      <c r="H32" s="57" t="s">
        <v>10</v>
      </c>
      <c r="I32" s="7" t="s">
        <v>10</v>
      </c>
      <c r="J32" s="30" t="s">
        <v>10</v>
      </c>
      <c r="K32" s="57" t="s">
        <v>10</v>
      </c>
      <c r="L32" s="7" t="s">
        <v>10</v>
      </c>
      <c r="M32" s="30" t="s">
        <v>10</v>
      </c>
      <c r="N32" s="57" t="s">
        <v>10</v>
      </c>
      <c r="O32" s="7" t="s">
        <v>10</v>
      </c>
      <c r="P32" s="30" t="s">
        <v>10</v>
      </c>
      <c r="Q32" s="57" t="s">
        <v>10</v>
      </c>
      <c r="R32" s="7" t="s">
        <v>10</v>
      </c>
      <c r="S32" s="30" t="s">
        <v>10</v>
      </c>
      <c r="T32" s="57">
        <v>6</v>
      </c>
      <c r="U32" s="7">
        <v>6</v>
      </c>
      <c r="V32" s="13">
        <v>0</v>
      </c>
    </row>
    <row r="33" spans="1:22" ht="26.25" customHeight="1">
      <c r="A33" s="48" t="s">
        <v>49</v>
      </c>
      <c r="B33" s="57">
        <v>83</v>
      </c>
      <c r="C33" s="7">
        <v>81</v>
      </c>
      <c r="D33" s="30">
        <v>2</v>
      </c>
      <c r="E33" s="57">
        <v>94</v>
      </c>
      <c r="F33" s="7">
        <v>94</v>
      </c>
      <c r="G33" s="30" t="s">
        <v>10</v>
      </c>
      <c r="H33" s="57">
        <v>424</v>
      </c>
      <c r="I33" s="7">
        <v>413</v>
      </c>
      <c r="J33" s="30">
        <v>11</v>
      </c>
      <c r="K33" s="57">
        <v>642</v>
      </c>
      <c r="L33" s="7">
        <v>620</v>
      </c>
      <c r="M33" s="30">
        <v>22</v>
      </c>
      <c r="N33" s="57">
        <v>642</v>
      </c>
      <c r="O33" s="7">
        <v>620</v>
      </c>
      <c r="P33" s="30">
        <v>22</v>
      </c>
      <c r="Q33" s="57">
        <v>673</v>
      </c>
      <c r="R33" s="7">
        <v>663</v>
      </c>
      <c r="S33" s="30">
        <v>10</v>
      </c>
      <c r="T33" s="57">
        <v>683</v>
      </c>
      <c r="U33" s="7">
        <v>672</v>
      </c>
      <c r="V33" s="13">
        <v>11</v>
      </c>
    </row>
    <row r="34" spans="1:22" ht="21.75" customHeight="1">
      <c r="A34" s="48" t="s">
        <v>129</v>
      </c>
      <c r="B34" s="57" t="s">
        <v>10</v>
      </c>
      <c r="C34" s="7" t="s">
        <v>10</v>
      </c>
      <c r="D34" s="30" t="s">
        <v>10</v>
      </c>
      <c r="E34" s="57" t="s">
        <v>10</v>
      </c>
      <c r="F34" s="7" t="s">
        <v>10</v>
      </c>
      <c r="G34" s="30" t="s">
        <v>10</v>
      </c>
      <c r="H34" s="57" t="s">
        <v>10</v>
      </c>
      <c r="I34" s="7" t="s">
        <v>10</v>
      </c>
      <c r="J34" s="30" t="s">
        <v>10</v>
      </c>
      <c r="K34" s="57" t="s">
        <v>10</v>
      </c>
      <c r="L34" s="7" t="s">
        <v>10</v>
      </c>
      <c r="M34" s="30" t="s">
        <v>10</v>
      </c>
      <c r="N34" s="57" t="s">
        <v>10</v>
      </c>
      <c r="O34" s="7" t="s">
        <v>10</v>
      </c>
      <c r="P34" s="30" t="s">
        <v>10</v>
      </c>
      <c r="Q34" s="57" t="s">
        <v>10</v>
      </c>
      <c r="R34" s="7" t="s">
        <v>10</v>
      </c>
      <c r="S34" s="30" t="s">
        <v>10</v>
      </c>
      <c r="T34" s="57">
        <v>6</v>
      </c>
      <c r="U34" s="7">
        <v>6</v>
      </c>
      <c r="V34" s="13">
        <v>0</v>
      </c>
    </row>
    <row r="35" spans="1:22" ht="19.5" customHeight="1">
      <c r="A35" s="48" t="s">
        <v>51</v>
      </c>
      <c r="B35" s="57">
        <v>937</v>
      </c>
      <c r="C35" s="7">
        <v>905</v>
      </c>
      <c r="D35" s="30">
        <v>32</v>
      </c>
      <c r="E35" s="57">
        <v>940</v>
      </c>
      <c r="F35" s="7">
        <v>920</v>
      </c>
      <c r="G35" s="30">
        <v>20</v>
      </c>
      <c r="H35" s="57">
        <v>1117</v>
      </c>
      <c r="I35" s="7">
        <v>1054</v>
      </c>
      <c r="J35" s="30">
        <v>63</v>
      </c>
      <c r="K35" s="57">
        <v>1129</v>
      </c>
      <c r="L35" s="7">
        <v>1031</v>
      </c>
      <c r="M35" s="30">
        <v>98</v>
      </c>
      <c r="N35" s="57">
        <v>1129</v>
      </c>
      <c r="O35" s="7">
        <v>1031</v>
      </c>
      <c r="P35" s="30">
        <v>98</v>
      </c>
      <c r="Q35" s="57">
        <v>1231</v>
      </c>
      <c r="R35" s="7">
        <v>1167</v>
      </c>
      <c r="S35" s="30">
        <v>64</v>
      </c>
      <c r="T35" s="57">
        <v>1243</v>
      </c>
      <c r="U35" s="7">
        <v>1160</v>
      </c>
      <c r="V35" s="13">
        <v>83</v>
      </c>
    </row>
    <row r="36" spans="1:22" ht="19.5" customHeight="1">
      <c r="A36" s="48" t="s">
        <v>53</v>
      </c>
      <c r="B36" s="57">
        <v>195</v>
      </c>
      <c r="C36" s="7">
        <v>191</v>
      </c>
      <c r="D36" s="30">
        <v>4</v>
      </c>
      <c r="E36" s="57">
        <v>225</v>
      </c>
      <c r="F36" s="7">
        <v>220</v>
      </c>
      <c r="G36" s="30">
        <v>5</v>
      </c>
      <c r="H36" s="57">
        <v>233</v>
      </c>
      <c r="I36" s="7">
        <v>221</v>
      </c>
      <c r="J36" s="30">
        <v>12</v>
      </c>
      <c r="K36" s="57">
        <v>230</v>
      </c>
      <c r="L36" s="7">
        <v>225</v>
      </c>
      <c r="M36" s="30">
        <v>5</v>
      </c>
      <c r="N36" s="57">
        <v>230</v>
      </c>
      <c r="O36" s="7">
        <v>225</v>
      </c>
      <c r="P36" s="30">
        <v>5</v>
      </c>
      <c r="Q36" s="57">
        <v>226</v>
      </c>
      <c r="R36" s="7">
        <v>216</v>
      </c>
      <c r="S36" s="30">
        <v>10</v>
      </c>
      <c r="T36" s="57">
        <v>228</v>
      </c>
      <c r="U36" s="7">
        <v>217</v>
      </c>
      <c r="V36" s="13">
        <v>11</v>
      </c>
    </row>
    <row r="37" spans="1:22" ht="19.5" customHeight="1">
      <c r="A37" s="48" t="s">
        <v>95</v>
      </c>
      <c r="B37" s="57" t="s">
        <v>10</v>
      </c>
      <c r="C37" s="7" t="s">
        <v>10</v>
      </c>
      <c r="D37" s="30" t="s">
        <v>10</v>
      </c>
      <c r="E37" s="57" t="s">
        <v>10</v>
      </c>
      <c r="F37" s="7" t="s">
        <v>10</v>
      </c>
      <c r="G37" s="30" t="s">
        <v>10</v>
      </c>
      <c r="H37" s="57" t="s">
        <v>10</v>
      </c>
      <c r="I37" s="7" t="s">
        <v>10</v>
      </c>
      <c r="J37" s="30" t="s">
        <v>10</v>
      </c>
      <c r="K37" s="57" t="s">
        <v>10</v>
      </c>
      <c r="L37" s="7" t="s">
        <v>10</v>
      </c>
      <c r="M37" s="30" t="s">
        <v>10</v>
      </c>
      <c r="N37" s="57">
        <v>2</v>
      </c>
      <c r="O37" s="7">
        <v>0</v>
      </c>
      <c r="P37" s="30">
        <v>2</v>
      </c>
      <c r="Q37" s="57">
        <v>2</v>
      </c>
      <c r="R37" s="7">
        <v>0</v>
      </c>
      <c r="S37" s="30">
        <v>2</v>
      </c>
      <c r="T37" s="57">
        <v>2</v>
      </c>
      <c r="U37" s="7">
        <v>0</v>
      </c>
      <c r="V37" s="13">
        <v>2</v>
      </c>
    </row>
    <row r="38" spans="1:22" ht="19.5" customHeight="1">
      <c r="A38" s="125" t="s">
        <v>50</v>
      </c>
      <c r="B38" s="57">
        <v>314</v>
      </c>
      <c r="C38" s="7">
        <v>314</v>
      </c>
      <c r="D38" s="30" t="s">
        <v>10</v>
      </c>
      <c r="E38" s="57">
        <v>317</v>
      </c>
      <c r="F38" s="7">
        <v>317</v>
      </c>
      <c r="G38" s="30" t="s">
        <v>10</v>
      </c>
      <c r="H38" s="57">
        <v>26</v>
      </c>
      <c r="I38" s="7">
        <v>26</v>
      </c>
      <c r="J38" s="30" t="s">
        <v>10</v>
      </c>
      <c r="K38" s="57">
        <v>28</v>
      </c>
      <c r="L38" s="7">
        <v>28</v>
      </c>
      <c r="M38" s="30" t="s">
        <v>10</v>
      </c>
      <c r="N38" s="57">
        <v>28</v>
      </c>
      <c r="O38" s="7">
        <v>28</v>
      </c>
      <c r="P38" s="30" t="s">
        <v>10</v>
      </c>
      <c r="Q38" s="57" t="s">
        <v>10</v>
      </c>
      <c r="R38" s="7" t="s">
        <v>10</v>
      </c>
      <c r="S38" s="30" t="s">
        <v>10</v>
      </c>
      <c r="T38" s="57" t="s">
        <v>10</v>
      </c>
      <c r="U38" s="7" t="s">
        <v>10</v>
      </c>
      <c r="V38" s="13" t="s">
        <v>10</v>
      </c>
    </row>
    <row r="39" spans="1:22" ht="19.5" customHeight="1">
      <c r="A39" s="125" t="s">
        <v>103</v>
      </c>
      <c r="B39" s="57" t="s">
        <v>10</v>
      </c>
      <c r="C39" s="7" t="s">
        <v>10</v>
      </c>
      <c r="D39" s="30" t="s">
        <v>10</v>
      </c>
      <c r="E39" s="57" t="s">
        <v>10</v>
      </c>
      <c r="F39" s="7" t="s">
        <v>10</v>
      </c>
      <c r="G39" s="30" t="s">
        <v>10</v>
      </c>
      <c r="H39" s="57" t="s">
        <v>10</v>
      </c>
      <c r="I39" s="7" t="s">
        <v>10</v>
      </c>
      <c r="J39" s="30" t="s">
        <v>10</v>
      </c>
      <c r="K39" s="57" t="s">
        <v>10</v>
      </c>
      <c r="L39" s="7" t="s">
        <v>10</v>
      </c>
      <c r="M39" s="30" t="s">
        <v>10</v>
      </c>
      <c r="N39" s="57">
        <v>1</v>
      </c>
      <c r="O39" s="7">
        <v>1</v>
      </c>
      <c r="P39" s="30" t="s">
        <v>10</v>
      </c>
      <c r="Q39" s="57" t="s">
        <v>10</v>
      </c>
      <c r="R39" s="7" t="s">
        <v>10</v>
      </c>
      <c r="S39" s="30" t="s">
        <v>10</v>
      </c>
      <c r="T39" s="57" t="s">
        <v>10</v>
      </c>
      <c r="U39" s="7" t="s">
        <v>10</v>
      </c>
      <c r="V39" s="13" t="s">
        <v>10</v>
      </c>
    </row>
    <row r="40" spans="1:22" ht="28.5" customHeight="1">
      <c r="A40" s="125" t="s">
        <v>52</v>
      </c>
      <c r="B40" s="57">
        <v>93</v>
      </c>
      <c r="C40" s="7">
        <v>93</v>
      </c>
      <c r="D40" s="30" t="s">
        <v>10</v>
      </c>
      <c r="E40" s="57">
        <v>70</v>
      </c>
      <c r="F40" s="7">
        <v>70</v>
      </c>
      <c r="G40" s="30" t="s">
        <v>10</v>
      </c>
      <c r="H40" s="57">
        <v>37</v>
      </c>
      <c r="I40" s="7">
        <v>37</v>
      </c>
      <c r="J40" s="30" t="s">
        <v>10</v>
      </c>
      <c r="K40" s="57">
        <v>92</v>
      </c>
      <c r="L40" s="7">
        <v>92</v>
      </c>
      <c r="M40" s="30" t="s">
        <v>10</v>
      </c>
      <c r="N40" s="57">
        <v>92</v>
      </c>
      <c r="O40" s="7">
        <v>92</v>
      </c>
      <c r="P40" s="30" t="s">
        <v>10</v>
      </c>
      <c r="Q40" s="57" t="s">
        <v>10</v>
      </c>
      <c r="R40" s="7" t="s">
        <v>10</v>
      </c>
      <c r="S40" s="30" t="s">
        <v>10</v>
      </c>
      <c r="T40" s="57">
        <v>0</v>
      </c>
      <c r="U40" s="7">
        <v>28</v>
      </c>
      <c r="V40" s="13">
        <v>0</v>
      </c>
    </row>
    <row r="41" spans="1:22" ht="29.25" customHeight="1">
      <c r="A41" s="125" t="s">
        <v>54</v>
      </c>
      <c r="B41" s="57">
        <v>7</v>
      </c>
      <c r="C41" s="7">
        <v>7</v>
      </c>
      <c r="D41" s="30" t="s">
        <v>10</v>
      </c>
      <c r="E41" s="57">
        <v>4</v>
      </c>
      <c r="F41" s="7">
        <v>4</v>
      </c>
      <c r="G41" s="30" t="s">
        <v>10</v>
      </c>
      <c r="H41" s="57">
        <v>4</v>
      </c>
      <c r="I41" s="7">
        <v>4</v>
      </c>
      <c r="J41" s="30" t="s">
        <v>10</v>
      </c>
      <c r="K41" s="57">
        <v>15</v>
      </c>
      <c r="L41" s="7">
        <v>15</v>
      </c>
      <c r="M41" s="30" t="s">
        <v>10</v>
      </c>
      <c r="N41" s="57">
        <v>15</v>
      </c>
      <c r="O41" s="7">
        <v>15</v>
      </c>
      <c r="P41" s="30" t="s">
        <v>10</v>
      </c>
      <c r="Q41" s="57" t="s">
        <v>10</v>
      </c>
      <c r="R41" s="7" t="s">
        <v>10</v>
      </c>
      <c r="S41" s="30" t="s">
        <v>10</v>
      </c>
      <c r="T41" s="57" t="s">
        <v>10</v>
      </c>
      <c r="U41" s="7" t="s">
        <v>10</v>
      </c>
      <c r="V41" s="13" t="s">
        <v>10</v>
      </c>
    </row>
    <row r="42" spans="1:22" ht="19.5" customHeight="1">
      <c r="A42" s="125" t="s">
        <v>55</v>
      </c>
      <c r="B42" s="57" t="s">
        <v>10</v>
      </c>
      <c r="C42" s="7">
        <v>33</v>
      </c>
      <c r="D42" s="30" t="s">
        <v>10</v>
      </c>
      <c r="E42" s="57" t="s">
        <v>10</v>
      </c>
      <c r="F42" s="7">
        <v>5</v>
      </c>
      <c r="G42" s="30" t="s">
        <v>10</v>
      </c>
      <c r="H42" s="57" t="s">
        <v>10</v>
      </c>
      <c r="I42" s="7">
        <v>19</v>
      </c>
      <c r="J42" s="30" t="s">
        <v>10</v>
      </c>
      <c r="K42" s="57" t="s">
        <v>10</v>
      </c>
      <c r="L42" s="7">
        <v>34</v>
      </c>
      <c r="M42" s="30" t="s">
        <v>10</v>
      </c>
      <c r="N42" s="57" t="s">
        <v>10</v>
      </c>
      <c r="O42" s="7">
        <v>34</v>
      </c>
      <c r="P42" s="30" t="s">
        <v>10</v>
      </c>
      <c r="Q42" s="57" t="s">
        <v>10</v>
      </c>
      <c r="R42" s="7">
        <v>32</v>
      </c>
      <c r="S42" s="30" t="s">
        <v>10</v>
      </c>
      <c r="T42" s="57">
        <v>0</v>
      </c>
      <c r="U42" s="7">
        <v>39</v>
      </c>
      <c r="V42" s="13">
        <v>0</v>
      </c>
    </row>
    <row r="43" spans="1:22" ht="19.5" customHeight="1">
      <c r="A43" s="125" t="s">
        <v>97</v>
      </c>
      <c r="B43" s="57" t="s">
        <v>10</v>
      </c>
      <c r="C43" s="7" t="s">
        <v>10</v>
      </c>
      <c r="D43" s="30" t="s">
        <v>10</v>
      </c>
      <c r="E43" s="57" t="s">
        <v>10</v>
      </c>
      <c r="F43" s="7" t="s">
        <v>10</v>
      </c>
      <c r="G43" s="30" t="s">
        <v>10</v>
      </c>
      <c r="H43" s="57" t="s">
        <v>10</v>
      </c>
      <c r="I43" s="7" t="s">
        <v>10</v>
      </c>
      <c r="J43" s="30" t="s">
        <v>10</v>
      </c>
      <c r="K43" s="57" t="s">
        <v>10</v>
      </c>
      <c r="L43" s="7" t="s">
        <v>10</v>
      </c>
      <c r="M43" s="30" t="s">
        <v>10</v>
      </c>
      <c r="N43" s="57" t="s">
        <v>10</v>
      </c>
      <c r="O43" s="7">
        <v>1</v>
      </c>
      <c r="P43" s="30" t="s">
        <v>10</v>
      </c>
      <c r="Q43" s="57" t="s">
        <v>10</v>
      </c>
      <c r="R43" s="7">
        <v>3</v>
      </c>
      <c r="S43" s="30" t="s">
        <v>10</v>
      </c>
      <c r="T43" s="57">
        <v>0</v>
      </c>
      <c r="U43" s="7">
        <v>5</v>
      </c>
      <c r="V43" s="13" t="s">
        <v>10</v>
      </c>
    </row>
    <row r="44" spans="1:22" ht="19.5" customHeight="1" thickBot="1">
      <c r="A44" s="128" t="s">
        <v>87</v>
      </c>
      <c r="B44" s="129">
        <f>B7+B8+B9+B10+B16+B18+B19+B20+B23+B24+B25+B26+B27+B28+B29+B33+B35+B36</f>
        <v>1369</v>
      </c>
      <c r="C44" s="130">
        <v>1316</v>
      </c>
      <c r="D44" s="131">
        <v>53</v>
      </c>
      <c r="E44" s="129">
        <v>1418</v>
      </c>
      <c r="F44" s="130">
        <v>1374</v>
      </c>
      <c r="G44" s="131">
        <v>44</v>
      </c>
      <c r="H44" s="129">
        <v>2003</v>
      </c>
      <c r="I44" s="130">
        <v>1848</v>
      </c>
      <c r="J44" s="131">
        <v>155</v>
      </c>
      <c r="K44" s="129">
        <v>2231</v>
      </c>
      <c r="L44" s="130">
        <v>2032</v>
      </c>
      <c r="M44" s="131">
        <v>199</v>
      </c>
      <c r="N44" s="129">
        <v>2402</v>
      </c>
      <c r="O44" s="130">
        <v>2215</v>
      </c>
      <c r="P44" s="131">
        <v>222</v>
      </c>
      <c r="Q44" s="129">
        <v>2394</v>
      </c>
      <c r="R44" s="130">
        <v>2262</v>
      </c>
      <c r="S44" s="131">
        <v>132</v>
      </c>
      <c r="T44" s="175">
        <v>2437</v>
      </c>
      <c r="U44" s="175">
        <v>2350</v>
      </c>
      <c r="V44" s="178">
        <v>153</v>
      </c>
    </row>
    <row r="45" spans="1:22" ht="14.25" customHeight="1" thickTop="1">
      <c r="A45" s="207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</row>
    <row r="46" spans="1:22" ht="14.25" customHeight="1">
      <c r="A46" s="205" t="s">
        <v>80</v>
      </c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</row>
    <row r="47" spans="1:22" ht="14.25" customHeight="1">
      <c r="A47" s="205" t="s">
        <v>130</v>
      </c>
      <c r="B47" s="206"/>
      <c r="C47" s="206"/>
      <c r="D47" s="206"/>
      <c r="E47" s="206"/>
      <c r="F47" s="206"/>
      <c r="G47" s="206"/>
      <c r="H47" s="206"/>
      <c r="I47" s="206"/>
      <c r="J47" s="206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ht="14.25" customHeight="1">
      <c r="A48" s="205" t="s">
        <v>132</v>
      </c>
      <c r="B48" s="205"/>
      <c r="C48" s="205"/>
      <c r="D48" s="205"/>
      <c r="E48" s="205"/>
      <c r="F48" s="20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ht="14.25" customHeight="1">
      <c r="A49" s="205" t="s">
        <v>86</v>
      </c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</row>
    <row r="50" spans="1:22" ht="14.25" customHeight="1">
      <c r="A50" s="209"/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</row>
    <row r="51" spans="1:22" ht="28.5" customHeight="1">
      <c r="A51" s="201" t="s">
        <v>105</v>
      </c>
      <c r="B51" s="201"/>
      <c r="C51" s="201"/>
      <c r="D51" s="201"/>
      <c r="E51" s="201"/>
      <c r="F51" s="201"/>
      <c r="G51" s="201"/>
      <c r="H51" s="201"/>
      <c r="I51" s="201"/>
      <c r="J51" s="201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ht="21.75" customHeight="1">
      <c r="A52" s="126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4" ht="12.75">
      <c r="F54" s="5" t="s">
        <v>8</v>
      </c>
    </row>
  </sheetData>
  <sheetProtection/>
  <mergeCells count="16">
    <mergeCell ref="A2:V2"/>
    <mergeCell ref="A3:V4"/>
    <mergeCell ref="Q5:S5"/>
    <mergeCell ref="A48:F48"/>
    <mergeCell ref="A46:V46"/>
    <mergeCell ref="A49:V49"/>
    <mergeCell ref="A51:J51"/>
    <mergeCell ref="H5:J5"/>
    <mergeCell ref="E5:G5"/>
    <mergeCell ref="B5:D5"/>
    <mergeCell ref="A47:J47"/>
    <mergeCell ref="K5:M5"/>
    <mergeCell ref="A45:V45"/>
    <mergeCell ref="T5:V5"/>
    <mergeCell ref="N5:P5"/>
    <mergeCell ref="A50:V50"/>
  </mergeCells>
  <hyperlinks>
    <hyperlink ref="A1" r:id="rId1" display="http://kayham.erciyes.edu.tr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A2" sqref="A2:H2"/>
    </sheetView>
  </sheetViews>
  <sheetFormatPr defaultColWidth="9.00390625" defaultRowHeight="12.75"/>
  <cols>
    <col min="1" max="1" width="30.625" style="0" customWidth="1"/>
    <col min="2" max="8" width="20.75390625" style="0" customWidth="1"/>
    <col min="14" max="14" width="24.875" style="0" customWidth="1"/>
  </cols>
  <sheetData>
    <row r="1" spans="1:8" ht="13.5" thickBot="1">
      <c r="A1" s="4" t="s">
        <v>9</v>
      </c>
      <c r="B1" s="4"/>
      <c r="C1" s="4"/>
      <c r="H1" s="6" t="s">
        <v>6</v>
      </c>
    </row>
    <row r="2" spans="1:8" ht="26.25" customHeight="1" thickBot="1" thickTop="1">
      <c r="A2" s="210" t="s">
        <v>1</v>
      </c>
      <c r="B2" s="211"/>
      <c r="C2" s="211"/>
      <c r="D2" s="211"/>
      <c r="E2" s="211"/>
      <c r="F2" s="211"/>
      <c r="G2" s="219"/>
      <c r="H2" s="212"/>
    </row>
    <row r="3" spans="1:8" ht="26.25" customHeight="1" thickBot="1">
      <c r="A3" s="220" t="s">
        <v>116</v>
      </c>
      <c r="B3" s="221"/>
      <c r="C3" s="221"/>
      <c r="D3" s="221"/>
      <c r="E3" s="221"/>
      <c r="F3" s="221"/>
      <c r="G3" s="222"/>
      <c r="H3" s="223"/>
    </row>
    <row r="4" spans="1:8" ht="23.25" customHeight="1" thickBot="1">
      <c r="A4" s="155" t="s">
        <v>79</v>
      </c>
      <c r="B4" s="132">
        <v>2009</v>
      </c>
      <c r="C4" s="132">
        <v>2010</v>
      </c>
      <c r="D4" s="132">
        <v>2011</v>
      </c>
      <c r="E4" s="132">
        <v>2012</v>
      </c>
      <c r="F4" s="132">
        <v>2013</v>
      </c>
      <c r="G4" s="132">
        <v>2014</v>
      </c>
      <c r="H4" s="95">
        <v>2015</v>
      </c>
    </row>
    <row r="5" spans="1:8" ht="19.5" customHeight="1">
      <c r="A5" s="156" t="s">
        <v>56</v>
      </c>
      <c r="B5" s="82">
        <v>905</v>
      </c>
      <c r="C5" s="82">
        <v>920</v>
      </c>
      <c r="D5" s="82">
        <v>1054</v>
      </c>
      <c r="E5" s="82">
        <v>1031</v>
      </c>
      <c r="F5" s="82">
        <v>1031</v>
      </c>
      <c r="G5" s="82">
        <v>1167</v>
      </c>
      <c r="H5" s="169">
        <v>1160</v>
      </c>
    </row>
    <row r="6" spans="1:8" ht="19.5" customHeight="1">
      <c r="A6" s="157" t="s">
        <v>57</v>
      </c>
      <c r="B6" s="83">
        <v>93</v>
      </c>
      <c r="C6" s="83">
        <v>70</v>
      </c>
      <c r="D6" s="83">
        <v>37</v>
      </c>
      <c r="E6" s="83">
        <v>92</v>
      </c>
      <c r="F6" s="83">
        <v>92</v>
      </c>
      <c r="G6" s="83" t="s">
        <v>10</v>
      </c>
      <c r="H6" s="161">
        <v>22</v>
      </c>
    </row>
    <row r="7" spans="1:8" ht="19.5" customHeight="1">
      <c r="A7" s="157" t="s">
        <v>53</v>
      </c>
      <c r="B7" s="83">
        <v>191</v>
      </c>
      <c r="C7" s="83">
        <v>220</v>
      </c>
      <c r="D7" s="83">
        <v>221</v>
      </c>
      <c r="E7" s="83">
        <v>225</v>
      </c>
      <c r="F7" s="83">
        <v>225</v>
      </c>
      <c r="G7" s="83">
        <v>216</v>
      </c>
      <c r="H7" s="161">
        <v>217</v>
      </c>
    </row>
    <row r="8" spans="1:8" ht="19.5" customHeight="1">
      <c r="A8" s="157" t="s">
        <v>58</v>
      </c>
      <c r="B8" s="83">
        <v>7</v>
      </c>
      <c r="C8" s="83">
        <v>4</v>
      </c>
      <c r="D8" s="83">
        <v>4</v>
      </c>
      <c r="E8" s="83">
        <v>15</v>
      </c>
      <c r="F8" s="83">
        <v>15</v>
      </c>
      <c r="G8" s="83" t="s">
        <v>10</v>
      </c>
      <c r="H8" s="161" t="s">
        <v>10</v>
      </c>
    </row>
    <row r="9" spans="1:8" ht="19.5" customHeight="1">
      <c r="A9" s="157" t="s">
        <v>59</v>
      </c>
      <c r="B9" s="83">
        <v>81</v>
      </c>
      <c r="C9" s="83">
        <v>94</v>
      </c>
      <c r="D9" s="83">
        <v>413</v>
      </c>
      <c r="E9" s="83">
        <v>620</v>
      </c>
      <c r="F9" s="83">
        <v>620</v>
      </c>
      <c r="G9" s="83">
        <v>663</v>
      </c>
      <c r="H9" s="161">
        <v>672</v>
      </c>
    </row>
    <row r="10" spans="1:8" ht="19.5" customHeight="1" thickBot="1">
      <c r="A10" s="158" t="s">
        <v>60</v>
      </c>
      <c r="B10" s="160">
        <v>314</v>
      </c>
      <c r="C10" s="160">
        <v>317</v>
      </c>
      <c r="D10" s="160">
        <v>26</v>
      </c>
      <c r="E10" s="160">
        <v>28</v>
      </c>
      <c r="F10" s="160">
        <v>28</v>
      </c>
      <c r="G10" s="160" t="s">
        <v>10</v>
      </c>
      <c r="H10" s="162" t="s">
        <v>10</v>
      </c>
    </row>
    <row r="11" spans="1:8" ht="24" customHeight="1" thickBot="1">
      <c r="A11" s="133" t="s">
        <v>11</v>
      </c>
      <c r="B11" s="159">
        <v>1591</v>
      </c>
      <c r="C11" s="159">
        <v>1625</v>
      </c>
      <c r="D11" s="159">
        <f>D5+D6+D7+D8+D9+D10</f>
        <v>1755</v>
      </c>
      <c r="E11" s="159">
        <f>E5+E6+E7+E8+E9+E10</f>
        <v>2011</v>
      </c>
      <c r="F11" s="159">
        <f>F5+F6+F7+F8+F9+F10</f>
        <v>2011</v>
      </c>
      <c r="G11" s="159">
        <v>2046</v>
      </c>
      <c r="H11" s="163">
        <v>2071</v>
      </c>
    </row>
    <row r="12" spans="1:8" ht="14.25" customHeight="1" thickTop="1">
      <c r="A12" s="224"/>
      <c r="B12" s="224"/>
      <c r="C12" s="224"/>
      <c r="D12" s="224"/>
      <c r="E12" s="224"/>
      <c r="F12" s="224"/>
      <c r="G12" s="224"/>
      <c r="H12" s="224"/>
    </row>
    <row r="13" spans="1:14" ht="14.25" customHeight="1">
      <c r="A13" s="205" t="s">
        <v>80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</row>
    <row r="14" spans="1:14" ht="14.25" customHeight="1">
      <c r="A14" s="205" t="s">
        <v>133</v>
      </c>
      <c r="B14" s="205"/>
      <c r="C14" s="205"/>
      <c r="D14" s="205"/>
      <c r="E14" s="89"/>
      <c r="F14" s="15"/>
      <c r="G14" s="15"/>
      <c r="H14" s="15"/>
      <c r="I14" s="15"/>
      <c r="J14" s="15"/>
      <c r="K14" s="15"/>
      <c r="L14" s="15"/>
      <c r="M14" s="15"/>
      <c r="N14" s="15"/>
    </row>
    <row r="15" spans="1:18" ht="14.25" customHeight="1">
      <c r="A15" s="205" t="s">
        <v>134</v>
      </c>
      <c r="B15" s="205"/>
      <c r="C15" s="205"/>
      <c r="D15" s="205"/>
      <c r="E15" s="205"/>
      <c r="F15" s="205"/>
      <c r="G15" s="205"/>
      <c r="H15" s="20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14.25" customHeight="1">
      <c r="A16" s="205" t="s">
        <v>86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</row>
    <row r="17" spans="1:18" ht="15.75" customHeight="1">
      <c r="A17" s="89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15.75" customHeight="1">
      <c r="A18" s="89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2:3" ht="12.75">
      <c r="B19" s="5"/>
      <c r="C19" s="5"/>
    </row>
  </sheetData>
  <sheetProtection/>
  <mergeCells count="7">
    <mergeCell ref="A16:R16"/>
    <mergeCell ref="A13:N13"/>
    <mergeCell ref="A14:D14"/>
    <mergeCell ref="A15:H15"/>
    <mergeCell ref="A2:H2"/>
    <mergeCell ref="A3:H3"/>
    <mergeCell ref="A12:H12"/>
  </mergeCells>
  <hyperlinks>
    <hyperlink ref="A1" r:id="rId1" display="http://kayham.erciyes.edu.tr/"/>
  </hyperlinks>
  <printOptions/>
  <pageMargins left="0.88" right="0.21" top="1" bottom="1" header="0.5" footer="0.5"/>
  <pageSetup horizontalDpi="600" verticalDpi="600" orientation="landscape" paperSize="9" scale="6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32.25390625" style="0" customWidth="1"/>
    <col min="2" max="2" width="22.75390625" style="0" customWidth="1"/>
    <col min="3" max="3" width="21.375" style="0" customWidth="1"/>
    <col min="4" max="4" width="20.125" style="0" customWidth="1"/>
    <col min="5" max="5" width="22.625" style="0" customWidth="1"/>
    <col min="6" max="6" width="20.75390625" style="0" customWidth="1"/>
    <col min="12" max="12" width="24.875" style="0" customWidth="1"/>
  </cols>
  <sheetData>
    <row r="1" spans="1:6" ht="13.5" thickBot="1">
      <c r="A1" s="4" t="s">
        <v>9</v>
      </c>
      <c r="B1" s="4"/>
      <c r="C1" s="4"/>
      <c r="F1" s="6" t="s">
        <v>6</v>
      </c>
    </row>
    <row r="2" spans="1:6" ht="26.25" customHeight="1" thickBot="1" thickTop="1">
      <c r="A2" s="210" t="s">
        <v>13</v>
      </c>
      <c r="B2" s="211"/>
      <c r="C2" s="211"/>
      <c r="D2" s="211"/>
      <c r="E2" s="211"/>
      <c r="F2" s="212"/>
    </row>
    <row r="3" spans="1:6" ht="20.25" customHeight="1">
      <c r="A3" s="213" t="s">
        <v>108</v>
      </c>
      <c r="B3" s="214"/>
      <c r="C3" s="214"/>
      <c r="D3" s="214"/>
      <c r="E3" s="214"/>
      <c r="F3" s="215"/>
    </row>
    <row r="4" spans="1:6" ht="14.25" customHeight="1" thickBot="1">
      <c r="A4" s="225"/>
      <c r="B4" s="226"/>
      <c r="C4" s="226"/>
      <c r="D4" s="226"/>
      <c r="E4" s="226"/>
      <c r="F4" s="227"/>
    </row>
    <row r="5" spans="1:6" ht="24" customHeight="1" thickBot="1">
      <c r="A5" s="142" t="s">
        <v>79</v>
      </c>
      <c r="B5" s="10">
        <v>2009</v>
      </c>
      <c r="C5" s="10">
        <v>2010</v>
      </c>
      <c r="D5" s="10">
        <v>2011</v>
      </c>
      <c r="E5" s="10">
        <v>2012</v>
      </c>
      <c r="F5" s="11">
        <v>2013</v>
      </c>
    </row>
    <row r="6" spans="1:6" ht="19.5" customHeight="1">
      <c r="A6" s="135" t="s">
        <v>65</v>
      </c>
      <c r="B6" s="9">
        <v>40</v>
      </c>
      <c r="C6" s="9">
        <v>45</v>
      </c>
      <c r="D6" s="9" t="s">
        <v>10</v>
      </c>
      <c r="E6" s="46" t="s">
        <v>10</v>
      </c>
      <c r="F6" s="12" t="s">
        <v>10</v>
      </c>
    </row>
    <row r="7" spans="1:6" ht="19.5" customHeight="1">
      <c r="A7" s="136" t="s">
        <v>66</v>
      </c>
      <c r="B7" s="7">
        <v>982</v>
      </c>
      <c r="C7" s="7">
        <v>974</v>
      </c>
      <c r="D7" s="7" t="s">
        <v>10</v>
      </c>
      <c r="E7" s="17" t="s">
        <v>10</v>
      </c>
      <c r="F7" s="13" t="s">
        <v>10</v>
      </c>
    </row>
    <row r="8" spans="1:6" ht="19.5" customHeight="1" thickBot="1">
      <c r="A8" s="138" t="s">
        <v>85</v>
      </c>
      <c r="B8" s="146" t="s">
        <v>10</v>
      </c>
      <c r="C8" s="139">
        <v>135</v>
      </c>
      <c r="D8" s="139" t="s">
        <v>10</v>
      </c>
      <c r="E8" s="140" t="s">
        <v>10</v>
      </c>
      <c r="F8" s="143" t="s">
        <v>10</v>
      </c>
    </row>
    <row r="9" spans="1:6" ht="24" customHeight="1" thickBot="1">
      <c r="A9" s="144" t="s">
        <v>106</v>
      </c>
      <c r="B9" s="147">
        <f>B6+B7</f>
        <v>1022</v>
      </c>
      <c r="C9" s="147">
        <v>1154</v>
      </c>
      <c r="D9" s="147">
        <v>1192</v>
      </c>
      <c r="E9" s="148">
        <v>1198</v>
      </c>
      <c r="F9" s="149">
        <v>1198</v>
      </c>
    </row>
    <row r="10" spans="1:6" ht="19.5" customHeight="1">
      <c r="A10" s="135" t="s">
        <v>67</v>
      </c>
      <c r="B10" s="9">
        <v>104</v>
      </c>
      <c r="C10" s="9" t="s">
        <v>10</v>
      </c>
      <c r="D10" s="9" t="s">
        <v>10</v>
      </c>
      <c r="E10" s="46" t="s">
        <v>10</v>
      </c>
      <c r="F10" s="12" t="s">
        <v>10</v>
      </c>
    </row>
    <row r="11" spans="1:6" ht="27" customHeight="1" thickBot="1">
      <c r="A11" s="138" t="s">
        <v>68</v>
      </c>
      <c r="B11" s="123">
        <v>97</v>
      </c>
      <c r="C11" s="123" t="s">
        <v>10</v>
      </c>
      <c r="D11" s="123" t="s">
        <v>10</v>
      </c>
      <c r="E11" s="101" t="s">
        <v>10</v>
      </c>
      <c r="F11" s="14" t="s">
        <v>10</v>
      </c>
    </row>
    <row r="12" spans="1:6" ht="24" customHeight="1" thickBot="1">
      <c r="A12" s="144" t="s">
        <v>106</v>
      </c>
      <c r="B12" s="134">
        <v>201</v>
      </c>
      <c r="C12" s="134">
        <v>85</v>
      </c>
      <c r="D12" s="134">
        <v>88</v>
      </c>
      <c r="E12" s="141">
        <v>95</v>
      </c>
      <c r="F12" s="145">
        <v>95</v>
      </c>
    </row>
    <row r="13" spans="1:6" ht="24" customHeight="1" thickBot="1">
      <c r="A13" s="137" t="s">
        <v>107</v>
      </c>
      <c r="B13" s="150">
        <v>1223</v>
      </c>
      <c r="C13" s="150">
        <v>1239</v>
      </c>
      <c r="D13" s="150">
        <v>1280</v>
      </c>
      <c r="E13" s="151">
        <v>1293</v>
      </c>
      <c r="F13" s="152">
        <v>1293</v>
      </c>
    </row>
    <row r="14" spans="1:6" ht="14.25" customHeight="1" thickTop="1">
      <c r="A14" s="224"/>
      <c r="B14" s="224"/>
      <c r="C14" s="224"/>
      <c r="D14" s="224"/>
      <c r="E14" s="224"/>
      <c r="F14" s="224"/>
    </row>
    <row r="15" spans="1:12" ht="14.25" customHeight="1">
      <c r="A15" s="205" t="s">
        <v>80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</row>
    <row r="16" spans="1:12" ht="14.25" customHeight="1">
      <c r="A16" s="205" t="s">
        <v>118</v>
      </c>
      <c r="B16" s="205"/>
      <c r="C16" s="205"/>
      <c r="D16" s="205"/>
      <c r="E16" s="15"/>
      <c r="F16" s="15"/>
      <c r="G16" s="15"/>
      <c r="H16" s="15"/>
      <c r="I16" s="15"/>
      <c r="J16" s="15"/>
      <c r="K16" s="15"/>
      <c r="L16" s="15"/>
    </row>
    <row r="17" spans="1:12" ht="14.25" customHeight="1">
      <c r="A17" s="205" t="s">
        <v>109</v>
      </c>
      <c r="B17" s="205"/>
      <c r="C17" s="205"/>
      <c r="D17" s="89"/>
      <c r="E17" s="15"/>
      <c r="F17" s="15"/>
      <c r="G17" s="15"/>
      <c r="H17" s="15"/>
      <c r="I17" s="15"/>
      <c r="J17" s="15"/>
      <c r="K17" s="15"/>
      <c r="L17" s="15"/>
    </row>
    <row r="18" spans="1:12" ht="14.25" customHeight="1">
      <c r="A18" s="205" t="s">
        <v>88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</row>
    <row r="19" spans="1:12" ht="14.25" customHeight="1">
      <c r="A19" s="209"/>
      <c r="B19" s="209"/>
      <c r="C19" s="209"/>
      <c r="D19" s="209"/>
      <c r="E19" s="209"/>
      <c r="F19" s="209"/>
      <c r="G19" s="15"/>
      <c r="H19" s="15"/>
      <c r="I19" s="15"/>
      <c r="J19" s="15"/>
      <c r="K19" s="15"/>
      <c r="L19" s="15"/>
    </row>
    <row r="20" spans="1:3" ht="14.25" customHeight="1">
      <c r="A20" s="206" t="s">
        <v>135</v>
      </c>
      <c r="B20" s="206"/>
      <c r="C20" s="206"/>
    </row>
    <row r="22" ht="11.25" customHeight="1"/>
    <row r="23" spans="1:3" ht="12" customHeight="1">
      <c r="A23" s="5"/>
      <c r="B23" s="5"/>
      <c r="C23" s="5"/>
    </row>
  </sheetData>
  <sheetProtection/>
  <mergeCells count="9">
    <mergeCell ref="A2:F2"/>
    <mergeCell ref="A3:F4"/>
    <mergeCell ref="A20:C20"/>
    <mergeCell ref="A15:L15"/>
    <mergeCell ref="A18:L18"/>
    <mergeCell ref="A16:D16"/>
    <mergeCell ref="A17:C17"/>
    <mergeCell ref="A14:F14"/>
    <mergeCell ref="A19:F19"/>
  </mergeCells>
  <hyperlinks>
    <hyperlink ref="A1" r:id="rId1" display="http://kayham.erciyes.edu.tr/"/>
  </hyperlinks>
  <printOptions/>
  <pageMargins left="0.75" right="0.75" top="1" bottom="1" header="0.5" footer="0.5"/>
  <pageSetup fitToHeight="1" fitToWidth="1" horizontalDpi="600" verticalDpi="600" orientation="landscape" paperSize="9" scale="88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selection activeCell="A2" sqref="A2:P2"/>
    </sheetView>
  </sheetViews>
  <sheetFormatPr defaultColWidth="9.00390625" defaultRowHeight="12.75"/>
  <cols>
    <col min="1" max="1" width="20.625" style="0" customWidth="1"/>
    <col min="2" max="2" width="14.375" style="0" customWidth="1"/>
    <col min="3" max="3" width="13.75390625" style="0" customWidth="1"/>
    <col min="4" max="5" width="14.25390625" style="0" customWidth="1"/>
    <col min="6" max="6" width="14.375" style="0" customWidth="1"/>
    <col min="7" max="7" width="14.75390625" style="0" customWidth="1"/>
    <col min="8" max="8" width="14.875" style="0" customWidth="1"/>
    <col min="9" max="9" width="13.625" style="0" customWidth="1"/>
    <col min="10" max="10" width="14.375" style="0" customWidth="1"/>
    <col min="11" max="11" width="12.875" style="0" customWidth="1"/>
    <col min="12" max="12" width="13.25390625" style="0" customWidth="1"/>
    <col min="13" max="13" width="14.25390625" style="0" customWidth="1"/>
    <col min="14" max="14" width="13.25390625" style="0" customWidth="1"/>
    <col min="15" max="15" width="12.125" style="0" customWidth="1"/>
    <col min="16" max="16" width="13.375" style="0" customWidth="1"/>
    <col min="18" max="18" width="10.25390625" style="0" customWidth="1"/>
  </cols>
  <sheetData>
    <row r="1" spans="1:16" ht="13.5" thickBot="1">
      <c r="A1" s="4" t="s">
        <v>9</v>
      </c>
      <c r="P1" s="6" t="s">
        <v>6</v>
      </c>
    </row>
    <row r="2" spans="1:16" ht="26.25" customHeight="1" thickBot="1" thickTop="1">
      <c r="A2" s="210" t="s">
        <v>14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2"/>
    </row>
    <row r="3" spans="1:16" ht="23.25" customHeight="1">
      <c r="A3" s="213" t="s">
        <v>93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5"/>
    </row>
    <row r="4" spans="1:16" ht="24.75" customHeight="1" thickBot="1">
      <c r="A4" s="216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8"/>
    </row>
    <row r="5" spans="1:16" ht="24.75" customHeight="1" thickBot="1">
      <c r="A5" s="98"/>
      <c r="B5" s="228">
        <v>2009</v>
      </c>
      <c r="C5" s="228"/>
      <c r="D5" s="229"/>
      <c r="E5" s="228">
        <v>2010</v>
      </c>
      <c r="F5" s="228"/>
      <c r="G5" s="229"/>
      <c r="H5" s="228">
        <v>2011</v>
      </c>
      <c r="I5" s="228"/>
      <c r="J5" s="228"/>
      <c r="K5" s="231">
        <v>2012</v>
      </c>
      <c r="L5" s="232"/>
      <c r="M5" s="233"/>
      <c r="N5" s="228">
        <v>2013</v>
      </c>
      <c r="O5" s="228"/>
      <c r="P5" s="230"/>
    </row>
    <row r="6" spans="1:16" ht="45.75" customHeight="1" thickBot="1">
      <c r="A6" s="31" t="s">
        <v>12</v>
      </c>
      <c r="B6" s="25" t="s">
        <v>70</v>
      </c>
      <c r="C6" s="24" t="s">
        <v>71</v>
      </c>
      <c r="D6" s="28" t="s">
        <v>11</v>
      </c>
      <c r="E6" s="25" t="s">
        <v>70</v>
      </c>
      <c r="F6" s="24" t="s">
        <v>71</v>
      </c>
      <c r="G6" s="28" t="s">
        <v>11</v>
      </c>
      <c r="H6" s="25" t="s">
        <v>70</v>
      </c>
      <c r="I6" s="24" t="s">
        <v>71</v>
      </c>
      <c r="J6" s="24" t="s">
        <v>11</v>
      </c>
      <c r="K6" s="91" t="s">
        <v>70</v>
      </c>
      <c r="L6" s="24" t="s">
        <v>71</v>
      </c>
      <c r="M6" s="28" t="s">
        <v>11</v>
      </c>
      <c r="N6" s="25" t="s">
        <v>70</v>
      </c>
      <c r="O6" s="24" t="s">
        <v>71</v>
      </c>
      <c r="P6" s="11" t="s">
        <v>11</v>
      </c>
    </row>
    <row r="7" spans="1:16" ht="19.5" customHeight="1">
      <c r="A7" s="32" t="s">
        <v>16</v>
      </c>
      <c r="B7" s="67">
        <v>15</v>
      </c>
      <c r="C7" s="58">
        <v>3</v>
      </c>
      <c r="D7" s="50">
        <f>B7+C7</f>
        <v>18</v>
      </c>
      <c r="E7" s="26">
        <v>16</v>
      </c>
      <c r="F7" s="8">
        <v>2</v>
      </c>
      <c r="G7" s="29">
        <v>18</v>
      </c>
      <c r="H7" s="22">
        <v>15</v>
      </c>
      <c r="I7" s="16">
        <v>4</v>
      </c>
      <c r="J7" s="99">
        <f>H7+I7</f>
        <v>19</v>
      </c>
      <c r="K7" s="96">
        <v>16</v>
      </c>
      <c r="L7" s="16">
        <v>3</v>
      </c>
      <c r="M7" s="120">
        <f>K7+L7</f>
        <v>19</v>
      </c>
      <c r="N7" s="22">
        <v>16</v>
      </c>
      <c r="O7" s="16">
        <v>3</v>
      </c>
      <c r="P7" s="19">
        <f>N7+O7</f>
        <v>19</v>
      </c>
    </row>
    <row r="8" spans="1:16" ht="19.5" customHeight="1">
      <c r="A8" s="33" t="s">
        <v>17</v>
      </c>
      <c r="B8" s="61">
        <v>48</v>
      </c>
      <c r="C8" s="59">
        <v>4</v>
      </c>
      <c r="D8" s="51">
        <f aca="true" t="shared" si="0" ref="D8:D23">B8+C8</f>
        <v>52</v>
      </c>
      <c r="E8" s="27">
        <v>53</v>
      </c>
      <c r="F8" s="7">
        <v>1</v>
      </c>
      <c r="G8" s="30">
        <v>54</v>
      </c>
      <c r="H8" s="23">
        <v>54</v>
      </c>
      <c r="I8" s="17">
        <v>4</v>
      </c>
      <c r="J8" s="17">
        <f aca="true" t="shared" si="1" ref="J8:J23">H8+I8</f>
        <v>58</v>
      </c>
      <c r="K8" s="92">
        <v>54</v>
      </c>
      <c r="L8" s="17">
        <v>3</v>
      </c>
      <c r="M8" s="30">
        <v>57</v>
      </c>
      <c r="N8" s="23">
        <v>54</v>
      </c>
      <c r="O8" s="17">
        <v>3</v>
      </c>
      <c r="P8" s="13">
        <v>57</v>
      </c>
    </row>
    <row r="9" spans="1:16" ht="19.5" customHeight="1">
      <c r="A9" s="33" t="s">
        <v>18</v>
      </c>
      <c r="B9" s="68">
        <v>96</v>
      </c>
      <c r="C9" s="69">
        <v>11</v>
      </c>
      <c r="D9" s="53">
        <f t="shared" si="0"/>
        <v>107</v>
      </c>
      <c r="E9" s="27">
        <v>101</v>
      </c>
      <c r="F9" s="7">
        <v>6</v>
      </c>
      <c r="G9" s="30">
        <v>107</v>
      </c>
      <c r="H9" s="23">
        <v>103</v>
      </c>
      <c r="I9" s="17">
        <v>8</v>
      </c>
      <c r="J9" s="46">
        <f t="shared" si="1"/>
        <v>111</v>
      </c>
      <c r="K9" s="92">
        <v>103</v>
      </c>
      <c r="L9" s="17">
        <v>9</v>
      </c>
      <c r="M9" s="47">
        <f aca="true" t="shared" si="2" ref="M9:M23">K9+L9</f>
        <v>112</v>
      </c>
      <c r="N9" s="23">
        <v>103</v>
      </c>
      <c r="O9" s="17">
        <v>9</v>
      </c>
      <c r="P9" s="12">
        <f aca="true" t="shared" si="3" ref="P9:P23">N9+O9</f>
        <v>112</v>
      </c>
    </row>
    <row r="10" spans="1:16" ht="19.5" customHeight="1">
      <c r="A10" s="33" t="s">
        <v>19</v>
      </c>
      <c r="B10" s="68">
        <v>19</v>
      </c>
      <c r="C10" s="59"/>
      <c r="D10" s="30">
        <f t="shared" si="0"/>
        <v>19</v>
      </c>
      <c r="E10" s="27">
        <v>19</v>
      </c>
      <c r="F10" s="7"/>
      <c r="G10" s="30">
        <v>19</v>
      </c>
      <c r="H10" s="23">
        <v>19</v>
      </c>
      <c r="I10" s="17">
        <v>1</v>
      </c>
      <c r="J10" s="100">
        <f t="shared" si="1"/>
        <v>20</v>
      </c>
      <c r="K10" s="92">
        <v>19</v>
      </c>
      <c r="L10" s="17">
        <v>1</v>
      </c>
      <c r="M10" s="54">
        <f t="shared" si="2"/>
        <v>20</v>
      </c>
      <c r="N10" s="23">
        <v>19</v>
      </c>
      <c r="O10" s="17">
        <v>1</v>
      </c>
      <c r="P10" s="20">
        <f t="shared" si="3"/>
        <v>20</v>
      </c>
    </row>
    <row r="11" spans="1:16" ht="19.5" customHeight="1">
      <c r="A11" s="33" t="s">
        <v>20</v>
      </c>
      <c r="B11" s="61">
        <v>21</v>
      </c>
      <c r="C11" s="62">
        <v>35</v>
      </c>
      <c r="D11" s="47">
        <f t="shared" si="0"/>
        <v>56</v>
      </c>
      <c r="E11" s="27">
        <v>43</v>
      </c>
      <c r="F11" s="7">
        <v>13</v>
      </c>
      <c r="G11" s="30">
        <v>56</v>
      </c>
      <c r="H11" s="23">
        <v>41</v>
      </c>
      <c r="I11" s="17">
        <v>20</v>
      </c>
      <c r="J11" s="101">
        <f t="shared" si="1"/>
        <v>61</v>
      </c>
      <c r="K11" s="92">
        <v>47</v>
      </c>
      <c r="L11" s="17">
        <v>15</v>
      </c>
      <c r="M11" s="49">
        <f t="shared" si="2"/>
        <v>62</v>
      </c>
      <c r="N11" s="23">
        <v>47</v>
      </c>
      <c r="O11" s="17">
        <v>15</v>
      </c>
      <c r="P11" s="14">
        <f t="shared" si="3"/>
        <v>62</v>
      </c>
    </row>
    <row r="12" spans="1:16" ht="19.5" customHeight="1">
      <c r="A12" s="33" t="s">
        <v>21</v>
      </c>
      <c r="B12" s="61">
        <v>46</v>
      </c>
      <c r="C12" s="60">
        <v>10</v>
      </c>
      <c r="D12" s="54">
        <f t="shared" si="0"/>
        <v>56</v>
      </c>
      <c r="E12" s="27">
        <v>51</v>
      </c>
      <c r="F12" s="7">
        <v>6</v>
      </c>
      <c r="G12" s="30">
        <v>57</v>
      </c>
      <c r="H12" s="23">
        <v>55</v>
      </c>
      <c r="I12" s="17">
        <v>2</v>
      </c>
      <c r="J12" s="17">
        <f t="shared" si="1"/>
        <v>57</v>
      </c>
      <c r="K12" s="92">
        <v>56</v>
      </c>
      <c r="L12" s="17">
        <v>2</v>
      </c>
      <c r="M12" s="30">
        <f t="shared" si="2"/>
        <v>58</v>
      </c>
      <c r="N12" s="23">
        <v>56</v>
      </c>
      <c r="O12" s="17">
        <v>2</v>
      </c>
      <c r="P12" s="13">
        <f t="shared" si="3"/>
        <v>58</v>
      </c>
    </row>
    <row r="13" spans="1:16" ht="19.5" customHeight="1">
      <c r="A13" s="33" t="s">
        <v>69</v>
      </c>
      <c r="B13" s="70">
        <v>174</v>
      </c>
      <c r="C13" s="59">
        <v>29</v>
      </c>
      <c r="D13" s="30">
        <f t="shared" si="0"/>
        <v>203</v>
      </c>
      <c r="E13" s="27">
        <v>201</v>
      </c>
      <c r="F13" s="7">
        <v>4</v>
      </c>
      <c r="G13" s="30">
        <v>205</v>
      </c>
      <c r="H13" s="23">
        <v>207</v>
      </c>
      <c r="I13" s="17">
        <v>5</v>
      </c>
      <c r="J13" s="100">
        <f t="shared" si="1"/>
        <v>212</v>
      </c>
      <c r="K13" s="92">
        <v>207</v>
      </c>
      <c r="L13" s="17">
        <v>7</v>
      </c>
      <c r="M13" s="54">
        <f t="shared" si="2"/>
        <v>214</v>
      </c>
      <c r="N13" s="23">
        <v>207</v>
      </c>
      <c r="O13" s="17">
        <v>7</v>
      </c>
      <c r="P13" s="20">
        <f t="shared" si="3"/>
        <v>214</v>
      </c>
    </row>
    <row r="14" spans="1:16" ht="19.5" customHeight="1">
      <c r="A14" s="33" t="s">
        <v>15</v>
      </c>
      <c r="B14" s="61">
        <v>174</v>
      </c>
      <c r="C14" s="69">
        <v>71</v>
      </c>
      <c r="D14" s="49">
        <f t="shared" si="0"/>
        <v>245</v>
      </c>
      <c r="E14" s="27">
        <v>223</v>
      </c>
      <c r="F14" s="7">
        <v>27</v>
      </c>
      <c r="G14" s="30">
        <v>250</v>
      </c>
      <c r="H14" s="23">
        <v>244</v>
      </c>
      <c r="I14" s="17">
        <v>18</v>
      </c>
      <c r="J14" s="17">
        <f t="shared" si="1"/>
        <v>262</v>
      </c>
      <c r="K14" s="92">
        <v>246</v>
      </c>
      <c r="L14" s="17">
        <v>23</v>
      </c>
      <c r="M14" s="30">
        <f t="shared" si="2"/>
        <v>269</v>
      </c>
      <c r="N14" s="23">
        <v>246</v>
      </c>
      <c r="O14" s="17">
        <v>23</v>
      </c>
      <c r="P14" s="13">
        <f t="shared" si="3"/>
        <v>269</v>
      </c>
    </row>
    <row r="15" spans="1:16" ht="19.5" customHeight="1">
      <c r="A15" s="33" t="s">
        <v>22</v>
      </c>
      <c r="B15" s="61">
        <v>15</v>
      </c>
      <c r="C15" s="59">
        <v>1</v>
      </c>
      <c r="D15" s="49">
        <f t="shared" si="0"/>
        <v>16</v>
      </c>
      <c r="E15" s="27">
        <v>16</v>
      </c>
      <c r="F15" s="7">
        <v>1</v>
      </c>
      <c r="G15" s="30">
        <v>17</v>
      </c>
      <c r="H15" s="23">
        <v>17</v>
      </c>
      <c r="I15" s="17">
        <v>0</v>
      </c>
      <c r="J15" s="17">
        <f t="shared" si="1"/>
        <v>17</v>
      </c>
      <c r="K15" s="92">
        <v>17</v>
      </c>
      <c r="L15" s="17">
        <v>0</v>
      </c>
      <c r="M15" s="30">
        <f t="shared" si="2"/>
        <v>17</v>
      </c>
      <c r="N15" s="23">
        <v>17</v>
      </c>
      <c r="O15" s="17">
        <v>0</v>
      </c>
      <c r="P15" s="13">
        <f t="shared" si="3"/>
        <v>17</v>
      </c>
    </row>
    <row r="16" spans="1:19" ht="19.5" customHeight="1">
      <c r="A16" s="33" t="s">
        <v>23</v>
      </c>
      <c r="B16" s="61">
        <v>128</v>
      </c>
      <c r="C16" s="59">
        <v>9</v>
      </c>
      <c r="D16" s="30">
        <f t="shared" si="0"/>
        <v>137</v>
      </c>
      <c r="E16" s="27">
        <v>129</v>
      </c>
      <c r="F16" s="7">
        <v>8</v>
      </c>
      <c r="G16" s="30">
        <v>137</v>
      </c>
      <c r="H16" s="23">
        <v>127</v>
      </c>
      <c r="I16" s="17">
        <v>14</v>
      </c>
      <c r="J16" s="100">
        <f t="shared" si="1"/>
        <v>141</v>
      </c>
      <c r="K16" s="92">
        <v>127</v>
      </c>
      <c r="L16" s="17">
        <v>14</v>
      </c>
      <c r="M16" s="54">
        <f t="shared" si="2"/>
        <v>141</v>
      </c>
      <c r="N16" s="23">
        <v>127</v>
      </c>
      <c r="O16" s="17">
        <v>14</v>
      </c>
      <c r="P16" s="20">
        <f t="shared" si="3"/>
        <v>141</v>
      </c>
      <c r="Q16" s="121"/>
      <c r="R16" s="121"/>
      <c r="S16" s="121"/>
    </row>
    <row r="17" spans="1:16" ht="19.5" customHeight="1">
      <c r="A17" s="33" t="s">
        <v>24</v>
      </c>
      <c r="B17" s="70">
        <v>31</v>
      </c>
      <c r="C17" s="60">
        <v>2</v>
      </c>
      <c r="D17" s="30">
        <f t="shared" si="0"/>
        <v>33</v>
      </c>
      <c r="E17" s="27">
        <v>32</v>
      </c>
      <c r="F17" s="7">
        <v>1</v>
      </c>
      <c r="G17" s="30">
        <v>33</v>
      </c>
      <c r="H17" s="23">
        <v>32</v>
      </c>
      <c r="I17" s="17">
        <v>1</v>
      </c>
      <c r="J17" s="17">
        <f t="shared" si="1"/>
        <v>33</v>
      </c>
      <c r="K17" s="92">
        <v>32</v>
      </c>
      <c r="L17" s="17">
        <v>2</v>
      </c>
      <c r="M17" s="30">
        <f t="shared" si="2"/>
        <v>34</v>
      </c>
      <c r="N17" s="23">
        <v>32</v>
      </c>
      <c r="O17" s="17">
        <v>2</v>
      </c>
      <c r="P17" s="13">
        <f t="shared" si="3"/>
        <v>34</v>
      </c>
    </row>
    <row r="18" spans="1:16" ht="19.5" customHeight="1">
      <c r="A18" s="33" t="s">
        <v>25</v>
      </c>
      <c r="B18" s="61">
        <v>38</v>
      </c>
      <c r="C18" s="59">
        <v>5</v>
      </c>
      <c r="D18" s="53">
        <f t="shared" si="0"/>
        <v>43</v>
      </c>
      <c r="E18" s="27">
        <v>39</v>
      </c>
      <c r="F18" s="7">
        <v>4</v>
      </c>
      <c r="G18" s="30">
        <v>43</v>
      </c>
      <c r="H18" s="23">
        <v>38</v>
      </c>
      <c r="I18" s="17">
        <v>5</v>
      </c>
      <c r="J18" s="17">
        <f t="shared" si="1"/>
        <v>43</v>
      </c>
      <c r="K18" s="92">
        <v>38</v>
      </c>
      <c r="L18" s="17">
        <v>5</v>
      </c>
      <c r="M18" s="30">
        <f t="shared" si="2"/>
        <v>43</v>
      </c>
      <c r="N18" s="23">
        <v>38</v>
      </c>
      <c r="O18" s="17">
        <v>5</v>
      </c>
      <c r="P18" s="13">
        <f t="shared" si="3"/>
        <v>43</v>
      </c>
    </row>
    <row r="19" spans="1:16" ht="19.5" customHeight="1">
      <c r="A19" s="33" t="s">
        <v>26</v>
      </c>
      <c r="B19" s="70">
        <v>49</v>
      </c>
      <c r="C19" s="60">
        <v>4</v>
      </c>
      <c r="D19" s="30">
        <f t="shared" si="0"/>
        <v>53</v>
      </c>
      <c r="E19" s="27">
        <v>58</v>
      </c>
      <c r="F19" s="7" t="s">
        <v>32</v>
      </c>
      <c r="G19" s="30">
        <v>58</v>
      </c>
      <c r="H19" s="23">
        <v>59</v>
      </c>
      <c r="I19" s="17">
        <v>1</v>
      </c>
      <c r="J19" s="17">
        <f t="shared" si="1"/>
        <v>60</v>
      </c>
      <c r="K19" s="92">
        <v>57</v>
      </c>
      <c r="L19" s="17">
        <v>4</v>
      </c>
      <c r="M19" s="30">
        <f t="shared" si="2"/>
        <v>61</v>
      </c>
      <c r="N19" s="23">
        <v>57</v>
      </c>
      <c r="O19" s="17">
        <v>4</v>
      </c>
      <c r="P19" s="13">
        <f t="shared" si="3"/>
        <v>61</v>
      </c>
    </row>
    <row r="20" spans="1:16" ht="19.5" customHeight="1">
      <c r="A20" s="33" t="s">
        <v>27</v>
      </c>
      <c r="B20" s="61">
        <v>63</v>
      </c>
      <c r="C20" s="59">
        <v>4</v>
      </c>
      <c r="D20" s="30">
        <f t="shared" si="0"/>
        <v>67</v>
      </c>
      <c r="E20" s="27">
        <v>63</v>
      </c>
      <c r="F20" s="7">
        <v>4</v>
      </c>
      <c r="G20" s="30">
        <v>67</v>
      </c>
      <c r="H20" s="23">
        <v>65</v>
      </c>
      <c r="I20" s="17">
        <v>3</v>
      </c>
      <c r="J20" s="17">
        <f t="shared" si="1"/>
        <v>68</v>
      </c>
      <c r="K20" s="92">
        <v>63</v>
      </c>
      <c r="L20" s="17">
        <v>5</v>
      </c>
      <c r="M20" s="30">
        <f t="shared" si="2"/>
        <v>68</v>
      </c>
      <c r="N20" s="23">
        <v>63</v>
      </c>
      <c r="O20" s="17">
        <v>5</v>
      </c>
      <c r="P20" s="13">
        <f t="shared" si="3"/>
        <v>68</v>
      </c>
    </row>
    <row r="21" spans="1:16" ht="19.5" customHeight="1">
      <c r="A21" s="33" t="s">
        <v>28</v>
      </c>
      <c r="B21" s="61">
        <v>69</v>
      </c>
      <c r="C21" s="59">
        <v>10</v>
      </c>
      <c r="D21" s="53">
        <f t="shared" si="0"/>
        <v>79</v>
      </c>
      <c r="E21" s="27">
        <v>71</v>
      </c>
      <c r="F21" s="7">
        <v>8</v>
      </c>
      <c r="G21" s="30">
        <v>79</v>
      </c>
      <c r="H21" s="23">
        <v>77</v>
      </c>
      <c r="I21" s="17">
        <v>2</v>
      </c>
      <c r="J21" s="100">
        <f t="shared" si="1"/>
        <v>79</v>
      </c>
      <c r="K21" s="92">
        <v>77</v>
      </c>
      <c r="L21" s="17">
        <v>2</v>
      </c>
      <c r="M21" s="54">
        <f t="shared" si="2"/>
        <v>79</v>
      </c>
      <c r="N21" s="23">
        <v>77</v>
      </c>
      <c r="O21" s="17">
        <v>2</v>
      </c>
      <c r="P21" s="20">
        <f t="shared" si="3"/>
        <v>79</v>
      </c>
    </row>
    <row r="22" spans="1:16" ht="19.5" customHeight="1" thickBot="1">
      <c r="A22" s="38" t="s">
        <v>29</v>
      </c>
      <c r="B22" s="71">
        <v>36</v>
      </c>
      <c r="C22" s="72">
        <v>3</v>
      </c>
      <c r="D22" s="41">
        <f t="shared" si="0"/>
        <v>39</v>
      </c>
      <c r="E22" s="39">
        <v>39</v>
      </c>
      <c r="F22" s="40" t="s">
        <v>32</v>
      </c>
      <c r="G22" s="41">
        <v>39</v>
      </c>
      <c r="H22" s="44">
        <v>39</v>
      </c>
      <c r="I22" s="45">
        <v>0</v>
      </c>
      <c r="J22" s="45">
        <f t="shared" si="1"/>
        <v>39</v>
      </c>
      <c r="K22" s="97">
        <v>39</v>
      </c>
      <c r="L22" s="45">
        <v>0</v>
      </c>
      <c r="M22" s="41">
        <f t="shared" si="2"/>
        <v>39</v>
      </c>
      <c r="N22" s="44">
        <v>39</v>
      </c>
      <c r="O22" s="45">
        <v>0</v>
      </c>
      <c r="P22" s="21">
        <f t="shared" si="3"/>
        <v>39</v>
      </c>
    </row>
    <row r="23" spans="1:16" ht="19.5" customHeight="1" thickBot="1">
      <c r="A23" s="34" t="s">
        <v>11</v>
      </c>
      <c r="B23" s="73">
        <v>1022</v>
      </c>
      <c r="C23" s="74">
        <f>C7+C8+C9+C10+C11+C12+C13+C14+C15+C16+C17+C18+C19+C20+C21+C22</f>
        <v>201</v>
      </c>
      <c r="D23" s="55">
        <f t="shared" si="0"/>
        <v>1223</v>
      </c>
      <c r="E23" s="35">
        <v>1154</v>
      </c>
      <c r="F23" s="36">
        <v>85</v>
      </c>
      <c r="G23" s="37">
        <v>1239</v>
      </c>
      <c r="H23" s="42">
        <f>H7+H8+H9+H10+H11+H12+H13+H14+H15+H16+H17+H18+H19+H20+H21+H22</f>
        <v>1192</v>
      </c>
      <c r="I23" s="43">
        <f>I7+I8+I9+I10+I11+I12+I13+I14+I15+I16+I17+I18+I19+I20+I21+I22</f>
        <v>88</v>
      </c>
      <c r="J23" s="43">
        <f t="shared" si="1"/>
        <v>1280</v>
      </c>
      <c r="K23" s="94">
        <f>K7+K8+K9+K10+K11+K12+K13+K14+K15+K16+K17+K18+K19+K20+K21+K22</f>
        <v>1198</v>
      </c>
      <c r="L23" s="43">
        <f>L7+L8+L9+L10+L11+L12+L13+L14+L15+L16+L17+L18+L19+L20+L21+L22</f>
        <v>95</v>
      </c>
      <c r="M23" s="37">
        <f t="shared" si="2"/>
        <v>1293</v>
      </c>
      <c r="N23" s="42">
        <f>N7+N8+N9+N10+N11+N12+N13+N14+N15+N16+N17+N18+N19+N20+N21+N22</f>
        <v>1198</v>
      </c>
      <c r="O23" s="43">
        <f>O7+O8+O9+O10+O11+O12+O13+O14+O15+O16+O17+O18+O19+O20+O21+O22</f>
        <v>95</v>
      </c>
      <c r="P23" s="86">
        <f t="shared" si="3"/>
        <v>1293</v>
      </c>
    </row>
    <row r="24" spans="1:16" ht="14.25" customHeight="1" thickTop="1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</row>
    <row r="25" spans="1:18" ht="14.25" customHeight="1">
      <c r="A25" s="205" t="s">
        <v>80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Q25" s="85"/>
      <c r="R25" s="85"/>
    </row>
    <row r="26" spans="1:18" ht="14.25" customHeight="1">
      <c r="A26" s="205" t="s">
        <v>117</v>
      </c>
      <c r="B26" s="205"/>
      <c r="C26" s="205"/>
      <c r="D26" s="205"/>
      <c r="E26" s="15"/>
      <c r="F26" s="15"/>
      <c r="G26" s="15"/>
      <c r="H26" s="15"/>
      <c r="I26" s="15"/>
      <c r="J26" s="15"/>
      <c r="K26" s="15"/>
      <c r="L26" s="15"/>
      <c r="Q26" s="15"/>
      <c r="R26" s="15"/>
    </row>
    <row r="27" spans="1:18" ht="15.75" customHeight="1">
      <c r="A27" s="205" t="s">
        <v>94</v>
      </c>
      <c r="B27" s="205"/>
      <c r="C27" s="205"/>
      <c r="D27" s="205"/>
      <c r="E27" s="205"/>
      <c r="F27" s="20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4.25" customHeight="1">
      <c r="A28" s="205" t="s">
        <v>86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85"/>
      <c r="R28" s="85"/>
    </row>
    <row r="29" spans="1:18" ht="14.25" customHeight="1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85"/>
      <c r="R29" s="85"/>
    </row>
    <row r="30" spans="1:6" ht="14.25" customHeight="1">
      <c r="A30" s="206" t="s">
        <v>135</v>
      </c>
      <c r="B30" s="206"/>
      <c r="C30" s="206"/>
      <c r="D30" s="206"/>
      <c r="E30" s="206"/>
      <c r="F30" s="206"/>
    </row>
    <row r="33" ht="12.75">
      <c r="F33" s="5" t="s">
        <v>8</v>
      </c>
    </row>
  </sheetData>
  <sheetProtection/>
  <mergeCells count="14">
    <mergeCell ref="A2:P2"/>
    <mergeCell ref="A3:P4"/>
    <mergeCell ref="K5:M5"/>
    <mergeCell ref="A24:P24"/>
    <mergeCell ref="A30:F30"/>
    <mergeCell ref="A26:D26"/>
    <mergeCell ref="A27:F27"/>
    <mergeCell ref="A28:P28"/>
    <mergeCell ref="A25:L25"/>
    <mergeCell ref="B5:D5"/>
    <mergeCell ref="E5:G5"/>
    <mergeCell ref="H5:J5"/>
    <mergeCell ref="N5:P5"/>
    <mergeCell ref="A29:P29"/>
  </mergeCells>
  <hyperlinks>
    <hyperlink ref="A1" r:id="rId1" display="http://kayham.erciyes.edu.tr/"/>
  </hyperlinks>
  <printOptions/>
  <pageMargins left="0.75" right="0.75" top="1" bottom="1" header="0.5" footer="0.5"/>
  <pageSetup fitToHeight="1" fitToWidth="1" horizontalDpi="600" verticalDpi="600" orientation="landscape" paperSize="9" scale="72" r:id="rId3"/>
  <ignoredErrors>
    <ignoredError sqref="M23 J23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27.875" style="0" customWidth="1"/>
    <col min="2" max="2" width="25.125" style="0" customWidth="1"/>
    <col min="3" max="3" width="25.625" style="0" customWidth="1"/>
    <col min="4" max="4" width="25.125" style="0" customWidth="1"/>
    <col min="5" max="5" width="23.625" style="0" customWidth="1"/>
    <col min="12" max="12" width="24.875" style="0" customWidth="1"/>
  </cols>
  <sheetData>
    <row r="1" spans="1:5" ht="13.5" thickBot="1">
      <c r="A1" s="4" t="s">
        <v>9</v>
      </c>
      <c r="B1" s="4"/>
      <c r="C1" s="4"/>
      <c r="E1" s="6" t="s">
        <v>6</v>
      </c>
    </row>
    <row r="2" spans="1:5" ht="26.25" customHeight="1" thickBot="1" thickTop="1">
      <c r="A2" s="210" t="s">
        <v>72</v>
      </c>
      <c r="B2" s="211"/>
      <c r="C2" s="211"/>
      <c r="D2" s="211"/>
      <c r="E2" s="212"/>
    </row>
    <row r="3" spans="1:5" ht="23.25" customHeight="1">
      <c r="A3" s="213" t="s">
        <v>115</v>
      </c>
      <c r="B3" s="214"/>
      <c r="C3" s="214"/>
      <c r="D3" s="214"/>
      <c r="E3" s="215"/>
    </row>
    <row r="4" spans="1:5" ht="23.25" customHeight="1" thickBot="1">
      <c r="A4" s="216"/>
      <c r="B4" s="217"/>
      <c r="C4" s="217"/>
      <c r="D4" s="217"/>
      <c r="E4" s="218"/>
    </row>
    <row r="5" spans="1:5" ht="24.75" customHeight="1" thickBot="1">
      <c r="A5" s="104" t="s">
        <v>79</v>
      </c>
      <c r="B5" s="76">
        <v>2009</v>
      </c>
      <c r="C5" s="77">
        <v>2010</v>
      </c>
      <c r="D5" s="88">
        <v>2011</v>
      </c>
      <c r="E5" s="95" t="s">
        <v>89</v>
      </c>
    </row>
    <row r="6" spans="1:5" ht="19.5" customHeight="1">
      <c r="A6" s="102" t="s">
        <v>16</v>
      </c>
      <c r="B6" s="64">
        <v>1</v>
      </c>
      <c r="C6" s="50" t="s">
        <v>32</v>
      </c>
      <c r="D6" s="64">
        <v>1</v>
      </c>
      <c r="E6" s="80" t="s">
        <v>10</v>
      </c>
    </row>
    <row r="7" spans="1:5" ht="19.5" customHeight="1">
      <c r="A7" s="103" t="s">
        <v>18</v>
      </c>
      <c r="B7" s="65"/>
      <c r="C7" s="51">
        <v>1</v>
      </c>
      <c r="D7" s="65">
        <v>3</v>
      </c>
      <c r="E7" s="81" t="s">
        <v>10</v>
      </c>
    </row>
    <row r="8" spans="1:5" ht="19.5" customHeight="1">
      <c r="A8" s="103" t="s">
        <v>19</v>
      </c>
      <c r="B8" s="65">
        <v>2</v>
      </c>
      <c r="C8" s="51" t="s">
        <v>32</v>
      </c>
      <c r="D8" s="65">
        <v>3</v>
      </c>
      <c r="E8" s="81" t="s">
        <v>10</v>
      </c>
    </row>
    <row r="9" spans="1:5" ht="19.5" customHeight="1">
      <c r="A9" s="103" t="s">
        <v>69</v>
      </c>
      <c r="B9" s="65"/>
      <c r="C9" s="51">
        <v>1</v>
      </c>
      <c r="D9" s="65">
        <v>4</v>
      </c>
      <c r="E9" s="81" t="s">
        <v>10</v>
      </c>
    </row>
    <row r="10" spans="1:5" ht="19.5" customHeight="1">
      <c r="A10" s="103" t="s">
        <v>15</v>
      </c>
      <c r="B10" s="65">
        <v>1</v>
      </c>
      <c r="C10" s="51">
        <v>1</v>
      </c>
      <c r="D10" s="65">
        <v>4</v>
      </c>
      <c r="E10" s="81" t="s">
        <v>10</v>
      </c>
    </row>
    <row r="11" spans="1:5" ht="19.5" customHeight="1">
      <c r="A11" s="103" t="s">
        <v>22</v>
      </c>
      <c r="B11" s="65"/>
      <c r="C11" s="51" t="s">
        <v>32</v>
      </c>
      <c r="D11" s="65">
        <v>2</v>
      </c>
      <c r="E11" s="81" t="s">
        <v>10</v>
      </c>
    </row>
    <row r="12" spans="1:5" ht="19.5" customHeight="1">
      <c r="A12" s="103" t="s">
        <v>23</v>
      </c>
      <c r="B12" s="65">
        <v>17</v>
      </c>
      <c r="C12" s="51">
        <v>10</v>
      </c>
      <c r="D12" s="65">
        <v>19</v>
      </c>
      <c r="E12" s="81" t="s">
        <v>10</v>
      </c>
    </row>
    <row r="13" spans="1:5" ht="19.5" customHeight="1">
      <c r="A13" s="103" t="s">
        <v>24</v>
      </c>
      <c r="B13" s="65">
        <v>3</v>
      </c>
      <c r="C13" s="51">
        <v>1</v>
      </c>
      <c r="D13" s="65" t="s">
        <v>10</v>
      </c>
      <c r="E13" s="81" t="s">
        <v>10</v>
      </c>
    </row>
    <row r="14" spans="1:5" ht="19.5" customHeight="1">
      <c r="A14" s="103" t="s">
        <v>25</v>
      </c>
      <c r="B14" s="65">
        <v>6</v>
      </c>
      <c r="C14" s="51">
        <v>2</v>
      </c>
      <c r="D14" s="65">
        <v>4</v>
      </c>
      <c r="E14" s="81" t="s">
        <v>10</v>
      </c>
    </row>
    <row r="15" spans="1:5" ht="19.5" customHeight="1">
      <c r="A15" s="103" t="s">
        <v>26</v>
      </c>
      <c r="B15" s="65"/>
      <c r="C15" s="51">
        <v>1</v>
      </c>
      <c r="D15" s="65">
        <v>1</v>
      </c>
      <c r="E15" s="81" t="s">
        <v>10</v>
      </c>
    </row>
    <row r="16" spans="1:5" ht="19.5" customHeight="1">
      <c r="A16" s="103" t="s">
        <v>27</v>
      </c>
      <c r="B16" s="65">
        <v>2</v>
      </c>
      <c r="C16" s="51">
        <v>1</v>
      </c>
      <c r="D16" s="65">
        <v>6</v>
      </c>
      <c r="E16" s="81" t="s">
        <v>10</v>
      </c>
    </row>
    <row r="17" spans="1:5" ht="19.5" customHeight="1">
      <c r="A17" s="103" t="s">
        <v>28</v>
      </c>
      <c r="B17" s="65">
        <v>3</v>
      </c>
      <c r="C17" s="51">
        <v>2</v>
      </c>
      <c r="D17" s="65">
        <v>3</v>
      </c>
      <c r="E17" s="81" t="s">
        <v>10</v>
      </c>
    </row>
    <row r="18" spans="1:5" ht="19.5" customHeight="1">
      <c r="A18" s="103" t="s">
        <v>17</v>
      </c>
      <c r="B18" s="78" t="s">
        <v>10</v>
      </c>
      <c r="C18" s="105" t="s">
        <v>10</v>
      </c>
      <c r="D18" s="65">
        <v>2</v>
      </c>
      <c r="E18" s="81" t="s">
        <v>10</v>
      </c>
    </row>
    <row r="19" spans="1:5" ht="19.5" customHeight="1">
      <c r="A19" s="103" t="s">
        <v>20</v>
      </c>
      <c r="B19" s="78" t="s">
        <v>10</v>
      </c>
      <c r="C19" s="105" t="s">
        <v>10</v>
      </c>
      <c r="D19" s="65">
        <v>1</v>
      </c>
      <c r="E19" s="81" t="s">
        <v>10</v>
      </c>
    </row>
    <row r="20" spans="1:5" ht="19.5" customHeight="1">
      <c r="A20" s="103" t="s">
        <v>21</v>
      </c>
      <c r="B20" s="78" t="s">
        <v>10</v>
      </c>
      <c r="C20" s="105" t="s">
        <v>10</v>
      </c>
      <c r="D20" s="65">
        <v>2</v>
      </c>
      <c r="E20" s="81" t="s">
        <v>10</v>
      </c>
    </row>
    <row r="21" spans="1:5" ht="19.5" customHeight="1">
      <c r="A21" s="103" t="s">
        <v>29</v>
      </c>
      <c r="B21" s="79" t="s">
        <v>10</v>
      </c>
      <c r="C21" s="105" t="s">
        <v>10</v>
      </c>
      <c r="D21" s="65">
        <v>1</v>
      </c>
      <c r="E21" s="81" t="s">
        <v>10</v>
      </c>
    </row>
    <row r="22" spans="1:5" ht="19.5" customHeight="1" thickBot="1">
      <c r="A22" s="106" t="s">
        <v>11</v>
      </c>
      <c r="B22" s="107">
        <f>B17+B16+B14+B13+B12+B10+B8+B6</f>
        <v>35</v>
      </c>
      <c r="C22" s="108">
        <v>20</v>
      </c>
      <c r="D22" s="107">
        <v>56</v>
      </c>
      <c r="E22" s="109" t="s">
        <v>10</v>
      </c>
    </row>
    <row r="23" spans="1:5" ht="14.25" customHeight="1" thickTop="1">
      <c r="A23" s="207"/>
      <c r="B23" s="207"/>
      <c r="C23" s="207"/>
      <c r="D23" s="207"/>
      <c r="E23" s="207"/>
    </row>
    <row r="24" spans="1:12" ht="14.25" customHeight="1">
      <c r="A24" s="205" t="s">
        <v>80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</row>
    <row r="25" spans="1:12" ht="14.25" customHeight="1">
      <c r="A25" s="205" t="s">
        <v>118</v>
      </c>
      <c r="B25" s="205"/>
      <c r="C25" s="205"/>
      <c r="D25" s="205"/>
      <c r="E25" s="15"/>
      <c r="F25" s="15"/>
      <c r="G25" s="15"/>
      <c r="H25" s="15"/>
      <c r="I25" s="15"/>
      <c r="J25" s="15"/>
      <c r="K25" s="15"/>
      <c r="L25" s="15"/>
    </row>
    <row r="26" spans="1:12" ht="14.25" customHeight="1">
      <c r="A26" s="205" t="s">
        <v>109</v>
      </c>
      <c r="B26" s="205"/>
      <c r="C26" s="205"/>
      <c r="D26" s="205"/>
      <c r="E26" s="15"/>
      <c r="F26" s="15"/>
      <c r="G26" s="15"/>
      <c r="H26" s="15"/>
      <c r="I26" s="15"/>
      <c r="J26" s="15"/>
      <c r="K26" s="15"/>
      <c r="L26" s="15"/>
    </row>
    <row r="27" spans="1:12" ht="14.25" customHeight="1">
      <c r="A27" s="205" t="s">
        <v>88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</row>
    <row r="28" spans="1:12" ht="14.25" customHeight="1">
      <c r="A28" s="209"/>
      <c r="B28" s="209"/>
      <c r="C28" s="209"/>
      <c r="D28" s="209"/>
      <c r="E28" s="209"/>
      <c r="F28" s="15"/>
      <c r="G28" s="15"/>
      <c r="H28" s="15"/>
      <c r="I28" s="15"/>
      <c r="J28" s="15"/>
      <c r="K28" s="15"/>
      <c r="L28" s="15"/>
    </row>
    <row r="29" spans="1:4" ht="14.25" customHeight="1">
      <c r="A29" s="205" t="s">
        <v>78</v>
      </c>
      <c r="B29" s="205"/>
      <c r="C29" s="205"/>
      <c r="D29" s="206"/>
    </row>
    <row r="30" spans="1:3" ht="14.25" customHeight="1">
      <c r="A30" s="206" t="s">
        <v>114</v>
      </c>
      <c r="B30" s="206"/>
      <c r="C30" s="206"/>
    </row>
    <row r="31" spans="1:4" ht="14.25" customHeight="1">
      <c r="A31" s="206" t="s">
        <v>135</v>
      </c>
      <c r="B31" s="206"/>
      <c r="C31" s="206"/>
      <c r="D31" s="15"/>
    </row>
    <row r="32" spans="1:4" ht="15.75" customHeight="1">
      <c r="A32" s="89"/>
      <c r="B32" s="89"/>
      <c r="C32" s="89"/>
      <c r="D32" s="15"/>
    </row>
    <row r="35" spans="1:3" ht="9" customHeight="1">
      <c r="A35" s="5"/>
      <c r="B35" s="5"/>
      <c r="C35" s="5"/>
    </row>
  </sheetData>
  <sheetProtection/>
  <mergeCells count="11">
    <mergeCell ref="A2:E2"/>
    <mergeCell ref="A26:D26"/>
    <mergeCell ref="A27:L27"/>
    <mergeCell ref="A29:D29"/>
    <mergeCell ref="A24:L24"/>
    <mergeCell ref="A25:D25"/>
    <mergeCell ref="A28:E28"/>
    <mergeCell ref="A23:E23"/>
    <mergeCell ref="A31:C31"/>
    <mergeCell ref="A30:C30"/>
    <mergeCell ref="A3:E4"/>
  </mergeCells>
  <hyperlinks>
    <hyperlink ref="A1" r:id="rId1" display="http://kayham.erciyes.edu.tr/"/>
  </hyperlinks>
  <printOptions/>
  <pageMargins left="0.75" right="0.75" top="1" bottom="1" header="0.5" footer="0.5"/>
  <pageSetup fitToHeight="1" fitToWidth="1" horizontalDpi="600" verticalDpi="600" orientation="landscape" paperSize="9" scale="91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workbookViewId="0" topLeftCell="A1">
      <selection activeCell="A2" sqref="A2:S2"/>
    </sheetView>
  </sheetViews>
  <sheetFormatPr defaultColWidth="12.00390625" defaultRowHeight="12.75"/>
  <cols>
    <col min="1" max="1" width="18.75390625" style="0" customWidth="1"/>
    <col min="2" max="2" width="14.875" style="0" customWidth="1"/>
    <col min="3" max="5" width="12.375" style="0" customWidth="1"/>
    <col min="6" max="6" width="13.75390625" style="0" customWidth="1"/>
    <col min="7" max="7" width="14.875" style="0" customWidth="1"/>
    <col min="8" max="11" width="12.375" style="0" customWidth="1"/>
    <col min="12" max="12" width="14.875" style="0" customWidth="1"/>
    <col min="13" max="16" width="12.375" style="0" customWidth="1"/>
    <col min="17" max="18" width="19.25390625" style="0" customWidth="1"/>
    <col min="19" max="19" width="19.75390625" style="0" customWidth="1"/>
  </cols>
  <sheetData>
    <row r="1" spans="1:19" ht="13.5" thickBot="1">
      <c r="A1" s="4" t="s">
        <v>9</v>
      </c>
      <c r="S1" s="6" t="s">
        <v>6</v>
      </c>
    </row>
    <row r="2" spans="1:19" ht="26.25" customHeight="1" thickBot="1" thickTop="1">
      <c r="A2" s="210" t="s">
        <v>75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2"/>
    </row>
    <row r="3" spans="1:19" ht="23.25" customHeight="1">
      <c r="A3" s="213" t="s">
        <v>127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5"/>
    </row>
    <row r="4" spans="1:19" ht="24.75" customHeight="1" thickBot="1">
      <c r="A4" s="216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8"/>
    </row>
    <row r="5" spans="1:19" ht="24.75" customHeight="1" thickBot="1">
      <c r="A5" s="90" t="s">
        <v>79</v>
      </c>
      <c r="B5" s="202">
        <v>2009</v>
      </c>
      <c r="C5" s="203"/>
      <c r="D5" s="203"/>
      <c r="E5" s="203"/>
      <c r="F5" s="204"/>
      <c r="G5" s="203">
        <v>2010</v>
      </c>
      <c r="H5" s="203"/>
      <c r="I5" s="203"/>
      <c r="J5" s="203"/>
      <c r="K5" s="204"/>
      <c r="L5" s="202">
        <v>2011</v>
      </c>
      <c r="M5" s="203"/>
      <c r="N5" s="203"/>
      <c r="O5" s="203"/>
      <c r="P5" s="203"/>
      <c r="Q5" s="132" t="s">
        <v>89</v>
      </c>
      <c r="R5" s="132" t="s">
        <v>110</v>
      </c>
      <c r="S5" s="95" t="s">
        <v>119</v>
      </c>
    </row>
    <row r="6" spans="1:19" ht="45.75" customHeight="1" thickBot="1">
      <c r="A6" s="52"/>
      <c r="B6" s="237" t="s">
        <v>81</v>
      </c>
      <c r="C6" s="234" t="s">
        <v>82</v>
      </c>
      <c r="D6" s="235"/>
      <c r="E6" s="236"/>
      <c r="F6" s="75" t="s">
        <v>11</v>
      </c>
      <c r="G6" s="240" t="s">
        <v>81</v>
      </c>
      <c r="H6" s="234" t="s">
        <v>83</v>
      </c>
      <c r="I6" s="235"/>
      <c r="J6" s="236"/>
      <c r="K6" s="241" t="s">
        <v>11</v>
      </c>
      <c r="L6" s="239" t="s">
        <v>81</v>
      </c>
      <c r="M6" s="234" t="s">
        <v>83</v>
      </c>
      <c r="N6" s="235"/>
      <c r="O6" s="236"/>
      <c r="P6" s="115" t="s">
        <v>11</v>
      </c>
      <c r="Q6" s="153" t="s">
        <v>81</v>
      </c>
      <c r="R6" s="153" t="s">
        <v>81</v>
      </c>
      <c r="S6" s="167" t="s">
        <v>81</v>
      </c>
    </row>
    <row r="7" spans="1:19" ht="50.25" customHeight="1" thickBot="1">
      <c r="A7" s="110" t="s">
        <v>73</v>
      </c>
      <c r="B7" s="238"/>
      <c r="C7" s="111" t="s">
        <v>70</v>
      </c>
      <c r="D7" s="111" t="s">
        <v>74</v>
      </c>
      <c r="E7" s="112" t="s">
        <v>84</v>
      </c>
      <c r="F7" s="113"/>
      <c r="G7" s="238"/>
      <c r="H7" s="111" t="s">
        <v>70</v>
      </c>
      <c r="I7" s="111" t="s">
        <v>74</v>
      </c>
      <c r="J7" s="112" t="s">
        <v>84</v>
      </c>
      <c r="K7" s="242"/>
      <c r="L7" s="238"/>
      <c r="M7" s="111" t="s">
        <v>70</v>
      </c>
      <c r="N7" s="111" t="s">
        <v>74</v>
      </c>
      <c r="O7" s="112" t="s">
        <v>84</v>
      </c>
      <c r="P7" s="116"/>
      <c r="Q7" s="154"/>
      <c r="R7" s="154"/>
      <c r="S7" s="168"/>
    </row>
    <row r="8" spans="1:19" ht="23.25" customHeight="1">
      <c r="A8" s="32" t="s">
        <v>16</v>
      </c>
      <c r="B8" s="67">
        <v>7</v>
      </c>
      <c r="C8" s="58" t="s">
        <v>10</v>
      </c>
      <c r="D8" s="58">
        <v>1</v>
      </c>
      <c r="E8" s="58">
        <v>6</v>
      </c>
      <c r="F8" s="66">
        <v>7</v>
      </c>
      <c r="G8" s="67">
        <v>7</v>
      </c>
      <c r="H8" s="58" t="s">
        <v>10</v>
      </c>
      <c r="I8" s="58">
        <v>1</v>
      </c>
      <c r="J8" s="58" t="s">
        <v>10</v>
      </c>
      <c r="K8" s="66">
        <v>1</v>
      </c>
      <c r="L8" s="67">
        <v>7</v>
      </c>
      <c r="M8" s="58" t="s">
        <v>10</v>
      </c>
      <c r="N8" s="58">
        <v>1</v>
      </c>
      <c r="O8" s="58">
        <v>6</v>
      </c>
      <c r="P8" s="66">
        <v>7</v>
      </c>
      <c r="Q8" s="82">
        <v>7</v>
      </c>
      <c r="R8" s="82">
        <v>7</v>
      </c>
      <c r="S8" s="169">
        <v>7</v>
      </c>
    </row>
    <row r="9" spans="1:19" ht="21.75" customHeight="1">
      <c r="A9" s="33" t="s">
        <v>17</v>
      </c>
      <c r="B9" s="114">
        <v>16</v>
      </c>
      <c r="C9" s="59">
        <v>1</v>
      </c>
      <c r="D9" s="59">
        <v>2</v>
      </c>
      <c r="E9" s="59">
        <v>14</v>
      </c>
      <c r="F9" s="63">
        <v>17</v>
      </c>
      <c r="G9" s="114">
        <v>16</v>
      </c>
      <c r="H9" s="59">
        <v>1</v>
      </c>
      <c r="I9" s="59">
        <v>3</v>
      </c>
      <c r="J9" s="59" t="s">
        <v>10</v>
      </c>
      <c r="K9" s="63">
        <v>4</v>
      </c>
      <c r="L9" s="114">
        <v>23</v>
      </c>
      <c r="M9" s="59">
        <v>1</v>
      </c>
      <c r="N9" s="59">
        <v>2</v>
      </c>
      <c r="O9" s="59">
        <v>23</v>
      </c>
      <c r="P9" s="63">
        <v>26</v>
      </c>
      <c r="Q9" s="83">
        <v>25</v>
      </c>
      <c r="R9" s="83">
        <v>25</v>
      </c>
      <c r="S9" s="161">
        <v>31</v>
      </c>
    </row>
    <row r="10" spans="1:19" ht="20.25" customHeight="1">
      <c r="A10" s="33" t="s">
        <v>18</v>
      </c>
      <c r="B10" s="114">
        <v>29</v>
      </c>
      <c r="C10" s="59">
        <v>5</v>
      </c>
      <c r="D10" s="59">
        <v>17</v>
      </c>
      <c r="E10" s="59">
        <v>24</v>
      </c>
      <c r="F10" s="63">
        <v>46</v>
      </c>
      <c r="G10" s="114">
        <v>29</v>
      </c>
      <c r="H10" s="59">
        <v>5</v>
      </c>
      <c r="I10" s="59">
        <v>22</v>
      </c>
      <c r="J10" s="59" t="s">
        <v>10</v>
      </c>
      <c r="K10" s="63">
        <v>27</v>
      </c>
      <c r="L10" s="114">
        <v>29</v>
      </c>
      <c r="M10" s="59">
        <v>5</v>
      </c>
      <c r="N10" s="59">
        <v>15</v>
      </c>
      <c r="O10" s="59">
        <v>17</v>
      </c>
      <c r="P10" s="63">
        <v>37</v>
      </c>
      <c r="Q10" s="83" t="s">
        <v>90</v>
      </c>
      <c r="R10" s="83" t="s">
        <v>90</v>
      </c>
      <c r="S10" s="161" t="s">
        <v>120</v>
      </c>
    </row>
    <row r="11" spans="1:19" ht="21.75" customHeight="1">
      <c r="A11" s="33" t="s">
        <v>19</v>
      </c>
      <c r="B11" s="114">
        <v>3</v>
      </c>
      <c r="C11" s="59" t="s">
        <v>10</v>
      </c>
      <c r="D11" s="59">
        <v>2</v>
      </c>
      <c r="E11" s="59">
        <v>1</v>
      </c>
      <c r="F11" s="63">
        <v>3</v>
      </c>
      <c r="G11" s="114">
        <v>5</v>
      </c>
      <c r="H11" s="59" t="s">
        <v>10</v>
      </c>
      <c r="I11" s="59">
        <v>1</v>
      </c>
      <c r="J11" s="59" t="s">
        <v>10</v>
      </c>
      <c r="K11" s="63">
        <v>1</v>
      </c>
      <c r="L11" s="114">
        <v>6</v>
      </c>
      <c r="M11" s="59" t="s">
        <v>10</v>
      </c>
      <c r="N11" s="59">
        <v>1</v>
      </c>
      <c r="O11" s="59">
        <v>5</v>
      </c>
      <c r="P11" s="63">
        <v>6</v>
      </c>
      <c r="Q11" s="83">
        <v>5</v>
      </c>
      <c r="R11" s="83">
        <v>5</v>
      </c>
      <c r="S11" s="161">
        <v>6</v>
      </c>
    </row>
    <row r="12" spans="1:19" ht="19.5" customHeight="1">
      <c r="A12" s="33" t="s">
        <v>20</v>
      </c>
      <c r="B12" s="114">
        <v>5</v>
      </c>
      <c r="C12" s="59" t="s">
        <v>10</v>
      </c>
      <c r="D12" s="59">
        <v>4</v>
      </c>
      <c r="E12" s="59">
        <v>1</v>
      </c>
      <c r="F12" s="63">
        <v>5</v>
      </c>
      <c r="G12" s="114">
        <v>5</v>
      </c>
      <c r="H12" s="59" t="s">
        <v>10</v>
      </c>
      <c r="I12" s="59">
        <v>4</v>
      </c>
      <c r="J12" s="59" t="s">
        <v>10</v>
      </c>
      <c r="K12" s="63">
        <v>4</v>
      </c>
      <c r="L12" s="114">
        <v>5</v>
      </c>
      <c r="M12" s="59" t="s">
        <v>10</v>
      </c>
      <c r="N12" s="59">
        <v>4</v>
      </c>
      <c r="O12" s="59">
        <v>1</v>
      </c>
      <c r="P12" s="63">
        <v>5</v>
      </c>
      <c r="Q12" s="83">
        <v>7</v>
      </c>
      <c r="R12" s="83">
        <v>7</v>
      </c>
      <c r="S12" s="161">
        <v>9</v>
      </c>
    </row>
    <row r="13" spans="1:19" ht="21.75" customHeight="1">
      <c r="A13" s="33" t="s">
        <v>21</v>
      </c>
      <c r="B13" s="114">
        <v>7</v>
      </c>
      <c r="C13" s="59">
        <v>1</v>
      </c>
      <c r="D13" s="59">
        <v>4</v>
      </c>
      <c r="E13" s="59">
        <v>4</v>
      </c>
      <c r="F13" s="63">
        <v>9</v>
      </c>
      <c r="G13" s="114">
        <v>7</v>
      </c>
      <c r="H13" s="59">
        <v>1</v>
      </c>
      <c r="I13" s="59">
        <v>5</v>
      </c>
      <c r="J13" s="59" t="s">
        <v>10</v>
      </c>
      <c r="K13" s="63">
        <v>6</v>
      </c>
      <c r="L13" s="114">
        <v>8</v>
      </c>
      <c r="M13" s="59">
        <v>1</v>
      </c>
      <c r="N13" s="59">
        <v>5</v>
      </c>
      <c r="O13" s="59">
        <v>4</v>
      </c>
      <c r="P13" s="63">
        <v>10</v>
      </c>
      <c r="Q13" s="83">
        <v>13</v>
      </c>
      <c r="R13" s="83">
        <v>13</v>
      </c>
      <c r="S13" s="161">
        <v>16</v>
      </c>
    </row>
    <row r="14" spans="1:19" ht="20.25" customHeight="1">
      <c r="A14" s="33" t="s">
        <v>69</v>
      </c>
      <c r="B14" s="114">
        <v>66</v>
      </c>
      <c r="C14" s="59">
        <v>27</v>
      </c>
      <c r="D14" s="59">
        <v>99</v>
      </c>
      <c r="E14" s="59">
        <v>12</v>
      </c>
      <c r="F14" s="63">
        <v>138</v>
      </c>
      <c r="G14" s="114">
        <v>69</v>
      </c>
      <c r="H14" s="59">
        <v>30</v>
      </c>
      <c r="I14" s="59">
        <v>106</v>
      </c>
      <c r="J14" s="59" t="s">
        <v>10</v>
      </c>
      <c r="K14" s="63">
        <v>136</v>
      </c>
      <c r="L14" s="114">
        <v>73</v>
      </c>
      <c r="M14" s="59">
        <v>29</v>
      </c>
      <c r="N14" s="59">
        <v>109</v>
      </c>
      <c r="O14" s="59">
        <v>10</v>
      </c>
      <c r="P14" s="63">
        <v>148</v>
      </c>
      <c r="Q14" s="83">
        <v>78</v>
      </c>
      <c r="R14" s="83">
        <v>78</v>
      </c>
      <c r="S14" s="161">
        <v>85</v>
      </c>
    </row>
    <row r="15" spans="1:19" ht="20.25" customHeight="1">
      <c r="A15" s="33" t="s">
        <v>15</v>
      </c>
      <c r="B15" s="114">
        <v>64</v>
      </c>
      <c r="C15" s="59">
        <v>40</v>
      </c>
      <c r="D15" s="59">
        <v>145</v>
      </c>
      <c r="E15" s="59">
        <v>11</v>
      </c>
      <c r="F15" s="63">
        <v>196</v>
      </c>
      <c r="G15" s="114">
        <v>68</v>
      </c>
      <c r="H15" s="59">
        <v>44</v>
      </c>
      <c r="I15" s="59">
        <v>155</v>
      </c>
      <c r="J15" s="59" t="s">
        <v>10</v>
      </c>
      <c r="K15" s="63">
        <v>199</v>
      </c>
      <c r="L15" s="114">
        <v>68</v>
      </c>
      <c r="M15" s="59">
        <v>40</v>
      </c>
      <c r="N15" s="59">
        <v>146</v>
      </c>
      <c r="O15" s="59">
        <v>1</v>
      </c>
      <c r="P15" s="63">
        <v>187</v>
      </c>
      <c r="Q15" s="83" t="s">
        <v>91</v>
      </c>
      <c r="R15" s="83" t="s">
        <v>91</v>
      </c>
      <c r="S15" s="161" t="s">
        <v>124</v>
      </c>
    </row>
    <row r="16" spans="1:19" ht="20.25" customHeight="1">
      <c r="A16" s="33" t="s">
        <v>22</v>
      </c>
      <c r="B16" s="114">
        <v>2</v>
      </c>
      <c r="C16" s="59" t="s">
        <v>10</v>
      </c>
      <c r="D16" s="59" t="s">
        <v>10</v>
      </c>
      <c r="E16" s="59">
        <v>4</v>
      </c>
      <c r="F16" s="63">
        <v>4</v>
      </c>
      <c r="G16" s="114">
        <v>2</v>
      </c>
      <c r="H16" s="59" t="s">
        <v>10</v>
      </c>
      <c r="I16" s="59" t="s">
        <v>10</v>
      </c>
      <c r="J16" s="59" t="s">
        <v>10</v>
      </c>
      <c r="K16" s="63" t="s">
        <v>32</v>
      </c>
      <c r="L16" s="114">
        <v>2</v>
      </c>
      <c r="M16" s="59">
        <v>1</v>
      </c>
      <c r="N16" s="59" t="s">
        <v>10</v>
      </c>
      <c r="O16" s="59">
        <v>2</v>
      </c>
      <c r="P16" s="63">
        <v>3</v>
      </c>
      <c r="Q16" s="83">
        <v>5</v>
      </c>
      <c r="R16" s="83">
        <v>5</v>
      </c>
      <c r="S16" s="161">
        <v>6</v>
      </c>
    </row>
    <row r="17" spans="1:19" ht="20.25" customHeight="1">
      <c r="A17" s="33" t="s">
        <v>23</v>
      </c>
      <c r="B17" s="114">
        <v>2</v>
      </c>
      <c r="C17" s="59" t="s">
        <v>10</v>
      </c>
      <c r="D17" s="59">
        <v>2</v>
      </c>
      <c r="E17" s="59">
        <v>1</v>
      </c>
      <c r="F17" s="63">
        <v>3</v>
      </c>
      <c r="G17" s="114">
        <v>2</v>
      </c>
      <c r="H17" s="59" t="s">
        <v>10</v>
      </c>
      <c r="I17" s="59">
        <v>2</v>
      </c>
      <c r="J17" s="59" t="s">
        <v>10</v>
      </c>
      <c r="K17" s="63">
        <v>2</v>
      </c>
      <c r="L17" s="114">
        <v>3</v>
      </c>
      <c r="M17" s="59" t="s">
        <v>10</v>
      </c>
      <c r="N17" s="59">
        <v>2</v>
      </c>
      <c r="O17" s="59">
        <v>1</v>
      </c>
      <c r="P17" s="63">
        <v>3</v>
      </c>
      <c r="Q17" s="83">
        <v>6</v>
      </c>
      <c r="R17" s="83">
        <v>6</v>
      </c>
      <c r="S17" s="161">
        <v>10</v>
      </c>
    </row>
    <row r="18" spans="1:19" ht="21" customHeight="1">
      <c r="A18" s="33" t="s">
        <v>24</v>
      </c>
      <c r="B18" s="114">
        <v>5</v>
      </c>
      <c r="C18" s="59" t="s">
        <v>10</v>
      </c>
      <c r="D18" s="59">
        <v>3</v>
      </c>
      <c r="E18" s="59">
        <v>2</v>
      </c>
      <c r="F18" s="63">
        <v>5</v>
      </c>
      <c r="G18" s="114">
        <v>6</v>
      </c>
      <c r="H18" s="59" t="s">
        <v>10</v>
      </c>
      <c r="I18" s="59">
        <v>3</v>
      </c>
      <c r="J18" s="59" t="s">
        <v>10</v>
      </c>
      <c r="K18" s="63">
        <v>3</v>
      </c>
      <c r="L18" s="114">
        <v>7</v>
      </c>
      <c r="M18" s="59" t="s">
        <v>10</v>
      </c>
      <c r="N18" s="59">
        <v>2</v>
      </c>
      <c r="O18" s="59">
        <v>6</v>
      </c>
      <c r="P18" s="63">
        <v>8</v>
      </c>
      <c r="Q18" s="83">
        <v>7</v>
      </c>
      <c r="R18" s="83">
        <v>7</v>
      </c>
      <c r="S18" s="161">
        <v>10</v>
      </c>
    </row>
    <row r="19" spans="1:19" ht="21.75" customHeight="1">
      <c r="A19" s="33" t="s">
        <v>25</v>
      </c>
      <c r="B19" s="114">
        <v>2</v>
      </c>
      <c r="C19" s="59" t="s">
        <v>10</v>
      </c>
      <c r="D19" s="59">
        <v>1</v>
      </c>
      <c r="E19" s="59">
        <v>1</v>
      </c>
      <c r="F19" s="63">
        <v>2</v>
      </c>
      <c r="G19" s="114">
        <v>2</v>
      </c>
      <c r="H19" s="59" t="s">
        <v>10</v>
      </c>
      <c r="I19" s="59">
        <v>1</v>
      </c>
      <c r="J19" s="59" t="s">
        <v>10</v>
      </c>
      <c r="K19" s="63">
        <v>1</v>
      </c>
      <c r="L19" s="114">
        <v>1</v>
      </c>
      <c r="M19" s="59" t="s">
        <v>10</v>
      </c>
      <c r="N19" s="59">
        <v>1</v>
      </c>
      <c r="O19" s="59" t="s">
        <v>10</v>
      </c>
      <c r="P19" s="63">
        <v>1</v>
      </c>
      <c r="Q19" s="83">
        <v>3</v>
      </c>
      <c r="R19" s="83">
        <v>3</v>
      </c>
      <c r="S19" s="161">
        <v>3</v>
      </c>
    </row>
    <row r="20" spans="1:19" ht="21" customHeight="1">
      <c r="A20" s="33" t="s">
        <v>26</v>
      </c>
      <c r="B20" s="114">
        <v>18</v>
      </c>
      <c r="C20" s="59">
        <v>5</v>
      </c>
      <c r="D20" s="59">
        <v>13</v>
      </c>
      <c r="E20" s="59">
        <v>8</v>
      </c>
      <c r="F20" s="63">
        <v>26</v>
      </c>
      <c r="G20" s="114">
        <v>18</v>
      </c>
      <c r="H20" s="59">
        <v>4</v>
      </c>
      <c r="I20" s="59">
        <v>17</v>
      </c>
      <c r="J20" s="59" t="s">
        <v>10</v>
      </c>
      <c r="K20" s="63">
        <v>21</v>
      </c>
      <c r="L20" s="114">
        <v>18</v>
      </c>
      <c r="M20" s="59">
        <v>5</v>
      </c>
      <c r="N20" s="59">
        <v>16</v>
      </c>
      <c r="O20" s="59">
        <v>6</v>
      </c>
      <c r="P20" s="63"/>
      <c r="Q20" s="83">
        <v>24</v>
      </c>
      <c r="R20" s="83">
        <v>24</v>
      </c>
      <c r="S20" s="161">
        <v>32</v>
      </c>
    </row>
    <row r="21" spans="1:19" ht="19.5" customHeight="1">
      <c r="A21" s="33" t="s">
        <v>27</v>
      </c>
      <c r="B21" s="114">
        <v>11</v>
      </c>
      <c r="C21" s="59" t="s">
        <v>10</v>
      </c>
      <c r="D21" s="59">
        <v>2</v>
      </c>
      <c r="E21" s="59">
        <v>9</v>
      </c>
      <c r="F21" s="63">
        <v>11</v>
      </c>
      <c r="G21" s="114">
        <v>11</v>
      </c>
      <c r="H21" s="59" t="s">
        <v>10</v>
      </c>
      <c r="I21" s="59">
        <v>1</v>
      </c>
      <c r="J21" s="59" t="s">
        <v>10</v>
      </c>
      <c r="K21" s="63">
        <v>1</v>
      </c>
      <c r="L21" s="114">
        <v>13</v>
      </c>
      <c r="M21" s="59" t="s">
        <v>10</v>
      </c>
      <c r="N21" s="59">
        <v>1</v>
      </c>
      <c r="O21" s="59">
        <v>12</v>
      </c>
      <c r="P21" s="63">
        <v>13</v>
      </c>
      <c r="Q21" s="83">
        <v>18</v>
      </c>
      <c r="R21" s="83">
        <v>18</v>
      </c>
      <c r="S21" s="161">
        <v>17</v>
      </c>
    </row>
    <row r="22" spans="1:19" ht="22.5" customHeight="1">
      <c r="A22" s="33" t="s">
        <v>28</v>
      </c>
      <c r="B22" s="114">
        <v>33</v>
      </c>
      <c r="C22" s="59">
        <v>2</v>
      </c>
      <c r="D22" s="59">
        <v>17</v>
      </c>
      <c r="E22" s="59">
        <v>26</v>
      </c>
      <c r="F22" s="63">
        <v>45</v>
      </c>
      <c r="G22" s="114">
        <v>33</v>
      </c>
      <c r="H22" s="59">
        <v>2</v>
      </c>
      <c r="I22" s="59">
        <v>15</v>
      </c>
      <c r="J22" s="59" t="s">
        <v>10</v>
      </c>
      <c r="K22" s="63">
        <v>17</v>
      </c>
      <c r="L22" s="114">
        <v>35</v>
      </c>
      <c r="M22" s="59">
        <v>2</v>
      </c>
      <c r="N22" s="59">
        <v>11</v>
      </c>
      <c r="O22" s="59">
        <v>27</v>
      </c>
      <c r="P22" s="63">
        <v>40</v>
      </c>
      <c r="Q22" s="83" t="s">
        <v>126</v>
      </c>
      <c r="R22" s="83" t="s">
        <v>126</v>
      </c>
      <c r="S22" s="161" t="s">
        <v>125</v>
      </c>
    </row>
    <row r="23" spans="1:19" ht="22.5" customHeight="1" thickBot="1">
      <c r="A23" s="38" t="s">
        <v>29</v>
      </c>
      <c r="B23" s="170">
        <v>3</v>
      </c>
      <c r="C23" s="171" t="s">
        <v>10</v>
      </c>
      <c r="D23" s="171">
        <v>2</v>
      </c>
      <c r="E23" s="171">
        <v>2</v>
      </c>
      <c r="F23" s="172">
        <v>4</v>
      </c>
      <c r="G23" s="170">
        <v>3</v>
      </c>
      <c r="H23" s="171" t="s">
        <v>10</v>
      </c>
      <c r="I23" s="171">
        <v>2</v>
      </c>
      <c r="J23" s="171" t="s">
        <v>10</v>
      </c>
      <c r="K23" s="172">
        <v>2</v>
      </c>
      <c r="L23" s="170">
        <v>5</v>
      </c>
      <c r="M23" s="171" t="s">
        <v>10</v>
      </c>
      <c r="N23" s="171">
        <v>1</v>
      </c>
      <c r="O23" s="171">
        <v>4</v>
      </c>
      <c r="P23" s="172">
        <v>5</v>
      </c>
      <c r="Q23" s="160">
        <v>7</v>
      </c>
      <c r="R23" s="160">
        <v>7</v>
      </c>
      <c r="S23" s="162">
        <v>7</v>
      </c>
    </row>
    <row r="24" spans="1:19" ht="19.5" customHeight="1" thickBot="1">
      <c r="A24" s="164" t="s">
        <v>11</v>
      </c>
      <c r="B24" s="165">
        <v>273</v>
      </c>
      <c r="C24" s="74">
        <v>81</v>
      </c>
      <c r="D24" s="74">
        <v>314</v>
      </c>
      <c r="E24" s="74">
        <v>126</v>
      </c>
      <c r="F24" s="166">
        <v>521</v>
      </c>
      <c r="G24" s="165">
        <v>283</v>
      </c>
      <c r="H24" s="74">
        <v>87</v>
      </c>
      <c r="I24" s="74">
        <v>338</v>
      </c>
      <c r="J24" s="74" t="s">
        <v>10</v>
      </c>
      <c r="K24" s="166">
        <v>425</v>
      </c>
      <c r="L24" s="165">
        <v>303</v>
      </c>
      <c r="M24" s="74">
        <v>84</v>
      </c>
      <c r="N24" s="74">
        <v>317</v>
      </c>
      <c r="O24" s="74">
        <v>124</v>
      </c>
      <c r="P24" s="166">
        <v>499</v>
      </c>
      <c r="Q24" s="173">
        <v>356</v>
      </c>
      <c r="R24" s="173">
        <v>356</v>
      </c>
      <c r="S24" s="174">
        <v>410</v>
      </c>
    </row>
    <row r="25" spans="1:19" s="18" customFormat="1" ht="14.25" customHeight="1" thickTop="1">
      <c r="A25" s="224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</row>
    <row r="26" spans="1:21" ht="14.25" customHeight="1">
      <c r="A26" s="205" t="s">
        <v>80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R26" s="85"/>
      <c r="S26" s="85"/>
      <c r="T26" s="85"/>
      <c r="U26" s="85"/>
    </row>
    <row r="27" spans="1:21" ht="14.25" customHeight="1">
      <c r="A27" s="205" t="s">
        <v>122</v>
      </c>
      <c r="B27" s="205"/>
      <c r="C27" s="205"/>
      <c r="D27" s="205"/>
      <c r="E27" s="15"/>
      <c r="F27" s="15"/>
      <c r="G27" s="15"/>
      <c r="H27" s="15"/>
      <c r="I27" s="15"/>
      <c r="J27" s="15"/>
      <c r="K27" s="15"/>
      <c r="L27" s="15"/>
      <c r="R27" s="15"/>
      <c r="S27" s="15"/>
      <c r="T27" s="15"/>
      <c r="U27" s="15"/>
    </row>
    <row r="28" spans="1:21" ht="14.25" customHeight="1">
      <c r="A28" s="205" t="s">
        <v>112</v>
      </c>
      <c r="B28" s="205"/>
      <c r="C28" s="205"/>
      <c r="D28" s="205"/>
      <c r="E28" s="205"/>
      <c r="F28" s="20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85"/>
      <c r="S28" s="85"/>
      <c r="T28" s="85"/>
      <c r="U28" s="85"/>
    </row>
    <row r="29" spans="1:17" ht="14.25" customHeight="1">
      <c r="A29" s="205" t="s">
        <v>86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15"/>
    </row>
    <row r="30" spans="1:19" ht="14.25" customHeight="1">
      <c r="A30" s="209"/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</row>
    <row r="31" spans="1:15" ht="14.25" customHeight="1">
      <c r="A31" s="205" t="s">
        <v>111</v>
      </c>
      <c r="B31" s="205"/>
      <c r="C31" s="205"/>
      <c r="D31" s="205"/>
      <c r="E31" s="205"/>
      <c r="F31" s="205"/>
      <c r="G31" s="205"/>
      <c r="H31" s="15"/>
      <c r="I31" s="15"/>
      <c r="J31" s="15"/>
      <c r="K31" s="15"/>
      <c r="L31" s="15"/>
      <c r="O31" s="117"/>
    </row>
    <row r="32" spans="1:15" ht="14.25" customHeight="1">
      <c r="A32" s="205" t="s">
        <v>92</v>
      </c>
      <c r="B32" s="205"/>
      <c r="C32" s="205"/>
      <c r="D32" s="205"/>
      <c r="E32" s="205"/>
      <c r="F32" s="205"/>
      <c r="G32" s="205"/>
      <c r="H32" s="15"/>
      <c r="I32" s="15"/>
      <c r="J32" s="15"/>
      <c r="K32" s="15"/>
      <c r="L32" s="15"/>
      <c r="O32" s="117"/>
    </row>
    <row r="33" spans="1:15" ht="14.25" customHeight="1">
      <c r="A33" s="205" t="s">
        <v>113</v>
      </c>
      <c r="B33" s="205"/>
      <c r="C33" s="205"/>
      <c r="D33" s="205"/>
      <c r="E33" s="205"/>
      <c r="F33" s="205"/>
      <c r="G33" s="205"/>
      <c r="H33" s="15"/>
      <c r="I33" s="15"/>
      <c r="J33" s="15"/>
      <c r="K33" s="15"/>
      <c r="L33" s="15"/>
      <c r="O33" s="117"/>
    </row>
    <row r="34" spans="1:15" ht="14.25" customHeight="1">
      <c r="A34" s="205" t="s">
        <v>123</v>
      </c>
      <c r="B34" s="205"/>
      <c r="C34" s="205"/>
      <c r="D34" s="205"/>
      <c r="E34" s="205"/>
      <c r="F34" s="205"/>
      <c r="G34" s="205"/>
      <c r="H34" s="15"/>
      <c r="I34" s="15"/>
      <c r="J34" s="15"/>
      <c r="K34" s="15"/>
      <c r="L34" s="15"/>
      <c r="O34" s="117"/>
    </row>
    <row r="35" spans="11:15" ht="15.75" customHeight="1">
      <c r="K35" s="15"/>
      <c r="L35" s="15"/>
      <c r="O35" s="117"/>
    </row>
    <row r="37" ht="12.75">
      <c r="H37" s="5" t="s">
        <v>8</v>
      </c>
    </row>
  </sheetData>
  <sheetProtection/>
  <mergeCells count="22">
    <mergeCell ref="K6:K7"/>
    <mergeCell ref="M6:O6"/>
    <mergeCell ref="A28:F28"/>
    <mergeCell ref="A29:P29"/>
    <mergeCell ref="A2:S2"/>
    <mergeCell ref="A3:S4"/>
    <mergeCell ref="L5:P5"/>
    <mergeCell ref="B6:B7"/>
    <mergeCell ref="L6:L7"/>
    <mergeCell ref="G6:G7"/>
    <mergeCell ref="B5:F5"/>
    <mergeCell ref="G5:K5"/>
    <mergeCell ref="A33:G33"/>
    <mergeCell ref="H6:J6"/>
    <mergeCell ref="A31:G31"/>
    <mergeCell ref="A34:G34"/>
    <mergeCell ref="A32:G32"/>
    <mergeCell ref="A26:L26"/>
    <mergeCell ref="A30:S30"/>
    <mergeCell ref="C6:E6"/>
    <mergeCell ref="A25:S25"/>
    <mergeCell ref="A27:D27"/>
  </mergeCells>
  <hyperlinks>
    <hyperlink ref="A1" r:id="rId1" display="http://kayham.erciyes.edu.tr/"/>
  </hyperlinks>
  <printOptions/>
  <pageMargins left="0.75" right="0.75" top="1" bottom="1" header="0.5" footer="0.5"/>
  <pageSetup fitToHeight="1" fitToWidth="1" horizontalDpi="600" verticalDpi="600" orientation="landscape" paperSize="9" scale="56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selection activeCell="A2" sqref="A2:F2"/>
    </sheetView>
  </sheetViews>
  <sheetFormatPr defaultColWidth="12.00390625" defaultRowHeight="12.75"/>
  <cols>
    <col min="1" max="1" width="18.75390625" style="0" customWidth="1"/>
    <col min="2" max="2" width="14.875" style="0" customWidth="1"/>
    <col min="3" max="5" width="12.375" style="0" customWidth="1"/>
    <col min="6" max="6" width="13.75390625" style="0" customWidth="1"/>
  </cols>
  <sheetData>
    <row r="1" spans="1:6" ht="13.5" thickBot="1">
      <c r="A1" s="4" t="s">
        <v>9</v>
      </c>
      <c r="F1" s="6" t="s">
        <v>6</v>
      </c>
    </row>
    <row r="2" spans="1:6" ht="26.25" customHeight="1" thickBot="1" thickTop="1">
      <c r="A2" s="210" t="s">
        <v>75</v>
      </c>
      <c r="B2" s="211"/>
      <c r="C2" s="211"/>
      <c r="D2" s="211"/>
      <c r="E2" s="211"/>
      <c r="F2" s="212"/>
    </row>
    <row r="3" spans="1:6" ht="23.25" customHeight="1">
      <c r="A3" s="213" t="s">
        <v>144</v>
      </c>
      <c r="B3" s="214"/>
      <c r="C3" s="214"/>
      <c r="D3" s="214"/>
      <c r="E3" s="214"/>
      <c r="F3" s="215"/>
    </row>
    <row r="4" spans="1:6" ht="24.75" customHeight="1" thickBot="1">
      <c r="A4" s="216"/>
      <c r="B4" s="217"/>
      <c r="C4" s="217"/>
      <c r="D4" s="217"/>
      <c r="E4" s="217"/>
      <c r="F4" s="218"/>
    </row>
    <row r="5" spans="1:6" ht="24.75" customHeight="1" thickBot="1">
      <c r="A5" s="90" t="s">
        <v>79</v>
      </c>
      <c r="B5" s="243">
        <v>2015</v>
      </c>
      <c r="C5" s="228"/>
      <c r="D5" s="228"/>
      <c r="E5" s="228"/>
      <c r="F5" s="208"/>
    </row>
    <row r="6" spans="1:6" ht="45.75" customHeight="1" thickBot="1">
      <c r="A6" s="179"/>
      <c r="B6" s="244" t="s">
        <v>139</v>
      </c>
      <c r="C6" s="245"/>
      <c r="D6" s="244" t="s">
        <v>140</v>
      </c>
      <c r="E6" s="245"/>
      <c r="F6" s="246" t="s">
        <v>11</v>
      </c>
    </row>
    <row r="7" spans="1:6" ht="50.25" customHeight="1" thickBot="1">
      <c r="A7" s="180" t="s">
        <v>73</v>
      </c>
      <c r="B7" s="183" t="s">
        <v>141</v>
      </c>
      <c r="C7" s="184" t="s">
        <v>142</v>
      </c>
      <c r="D7" s="184" t="s">
        <v>141</v>
      </c>
      <c r="E7" s="184" t="s">
        <v>142</v>
      </c>
      <c r="F7" s="247"/>
    </row>
    <row r="8" spans="1:6" ht="23.25" customHeight="1">
      <c r="A8" s="102" t="s">
        <v>16</v>
      </c>
      <c r="B8" s="67"/>
      <c r="C8" s="66">
        <v>1</v>
      </c>
      <c r="D8" s="58"/>
      <c r="E8" s="66"/>
      <c r="F8" s="185">
        <v>1</v>
      </c>
    </row>
    <row r="9" spans="1:6" ht="21.75" customHeight="1">
      <c r="A9" s="103" t="s">
        <v>17</v>
      </c>
      <c r="B9" s="114"/>
      <c r="C9" s="63">
        <v>33</v>
      </c>
      <c r="D9" s="59"/>
      <c r="E9" s="63"/>
      <c r="F9" s="186">
        <v>33</v>
      </c>
    </row>
    <row r="10" spans="1:6" ht="20.25" customHeight="1">
      <c r="A10" s="103" t="s">
        <v>18</v>
      </c>
      <c r="B10" s="114"/>
      <c r="C10" s="63">
        <v>36</v>
      </c>
      <c r="D10" s="59">
        <v>1</v>
      </c>
      <c r="E10" s="63">
        <v>1</v>
      </c>
      <c r="F10" s="186">
        <v>38</v>
      </c>
    </row>
    <row r="11" spans="1:6" ht="21.75" customHeight="1">
      <c r="A11" s="103" t="s">
        <v>19</v>
      </c>
      <c r="B11" s="114"/>
      <c r="C11" s="63">
        <v>6</v>
      </c>
      <c r="D11" s="59"/>
      <c r="E11" s="63"/>
      <c r="F11" s="186">
        <v>6</v>
      </c>
    </row>
    <row r="12" spans="1:6" ht="19.5" customHeight="1">
      <c r="A12" s="103" t="s">
        <v>20</v>
      </c>
      <c r="B12" s="114"/>
      <c r="C12" s="63">
        <v>8</v>
      </c>
      <c r="D12" s="59">
        <v>1</v>
      </c>
      <c r="E12" s="63"/>
      <c r="F12" s="186">
        <v>9</v>
      </c>
    </row>
    <row r="13" spans="1:6" ht="21.75" customHeight="1">
      <c r="A13" s="103" t="s">
        <v>21</v>
      </c>
      <c r="B13" s="114"/>
      <c r="C13" s="63">
        <v>17</v>
      </c>
      <c r="D13" s="59"/>
      <c r="E13" s="63"/>
      <c r="F13" s="186">
        <v>17</v>
      </c>
    </row>
    <row r="14" spans="1:6" ht="20.25" customHeight="1">
      <c r="A14" s="103" t="s">
        <v>69</v>
      </c>
      <c r="B14" s="114"/>
      <c r="C14" s="63">
        <v>84</v>
      </c>
      <c r="D14" s="59"/>
      <c r="E14" s="63"/>
      <c r="F14" s="186">
        <v>84</v>
      </c>
    </row>
    <row r="15" spans="1:6" ht="20.25" customHeight="1">
      <c r="A15" s="103" t="s">
        <v>15</v>
      </c>
      <c r="B15" s="114"/>
      <c r="C15" s="63">
        <v>83</v>
      </c>
      <c r="D15" s="59">
        <v>2</v>
      </c>
      <c r="E15" s="63">
        <v>4</v>
      </c>
      <c r="F15" s="186">
        <v>89</v>
      </c>
    </row>
    <row r="16" spans="1:6" ht="20.25" customHeight="1">
      <c r="A16" s="103" t="s">
        <v>22</v>
      </c>
      <c r="B16" s="114"/>
      <c r="C16" s="63">
        <v>3</v>
      </c>
      <c r="D16" s="59"/>
      <c r="E16" s="63"/>
      <c r="F16" s="186">
        <v>3</v>
      </c>
    </row>
    <row r="17" spans="1:6" ht="20.25" customHeight="1">
      <c r="A17" s="103" t="s">
        <v>23</v>
      </c>
      <c r="B17" s="114"/>
      <c r="C17" s="63">
        <v>6</v>
      </c>
      <c r="D17" s="59"/>
      <c r="E17" s="63"/>
      <c r="F17" s="186">
        <v>6</v>
      </c>
    </row>
    <row r="18" spans="1:6" ht="21" customHeight="1">
      <c r="A18" s="103" t="s">
        <v>24</v>
      </c>
      <c r="B18" s="114"/>
      <c r="C18" s="63">
        <v>8</v>
      </c>
      <c r="D18" s="59"/>
      <c r="E18" s="63"/>
      <c r="F18" s="186">
        <v>8</v>
      </c>
    </row>
    <row r="19" spans="1:6" ht="21.75" customHeight="1">
      <c r="A19" s="103" t="s">
        <v>25</v>
      </c>
      <c r="B19" s="114"/>
      <c r="C19" s="63">
        <v>3</v>
      </c>
      <c r="D19" s="59"/>
      <c r="E19" s="63"/>
      <c r="F19" s="186">
        <v>3</v>
      </c>
    </row>
    <row r="20" spans="1:6" ht="21" customHeight="1">
      <c r="A20" s="103" t="s">
        <v>26</v>
      </c>
      <c r="B20" s="114"/>
      <c r="C20" s="63">
        <v>32</v>
      </c>
      <c r="D20" s="59"/>
      <c r="E20" s="63"/>
      <c r="F20" s="186">
        <v>32</v>
      </c>
    </row>
    <row r="21" spans="1:6" ht="19.5" customHeight="1">
      <c r="A21" s="103" t="s">
        <v>27</v>
      </c>
      <c r="B21" s="114"/>
      <c r="C21" s="63">
        <v>17</v>
      </c>
      <c r="D21" s="59"/>
      <c r="E21" s="63"/>
      <c r="F21" s="186">
        <v>17</v>
      </c>
    </row>
    <row r="22" spans="1:6" ht="22.5" customHeight="1">
      <c r="A22" s="103" t="s">
        <v>28</v>
      </c>
      <c r="B22" s="114"/>
      <c r="C22" s="63">
        <v>40</v>
      </c>
      <c r="D22" s="59">
        <v>1</v>
      </c>
      <c r="E22" s="63">
        <v>1</v>
      </c>
      <c r="F22" s="186">
        <v>42</v>
      </c>
    </row>
    <row r="23" spans="1:6" ht="22.5" customHeight="1" thickBot="1">
      <c r="A23" s="181" t="s">
        <v>29</v>
      </c>
      <c r="B23" s="170"/>
      <c r="C23" s="172">
        <v>7</v>
      </c>
      <c r="D23" s="171"/>
      <c r="E23" s="172"/>
      <c r="F23" s="187">
        <v>7</v>
      </c>
    </row>
    <row r="24" spans="1:6" ht="19.5" customHeight="1" thickBot="1">
      <c r="A24" s="182" t="s">
        <v>11</v>
      </c>
      <c r="B24" s="165">
        <v>0</v>
      </c>
      <c r="C24" s="74">
        <v>384</v>
      </c>
      <c r="D24" s="74">
        <v>5</v>
      </c>
      <c r="E24" s="166">
        <v>6</v>
      </c>
      <c r="F24" s="188">
        <v>395</v>
      </c>
    </row>
    <row r="25" spans="1:6" s="18" customFormat="1" ht="14.25" customHeight="1" thickTop="1">
      <c r="A25" s="248"/>
      <c r="B25" s="248"/>
      <c r="C25" s="248"/>
      <c r="D25" s="248"/>
      <c r="E25" s="248"/>
      <c r="F25" s="248"/>
    </row>
    <row r="26" spans="1:8" ht="14.25" customHeight="1">
      <c r="A26" s="205" t="s">
        <v>137</v>
      </c>
      <c r="B26" s="206"/>
      <c r="C26" s="206"/>
      <c r="D26" s="206"/>
      <c r="E26" s="206"/>
      <c r="F26" s="206"/>
      <c r="G26" s="85"/>
      <c r="H26" s="85"/>
    </row>
    <row r="27" spans="1:8" ht="14.25" customHeight="1">
      <c r="A27" s="205" t="s">
        <v>138</v>
      </c>
      <c r="B27" s="205"/>
      <c r="C27" s="205"/>
      <c r="D27" s="205"/>
      <c r="E27" s="205"/>
      <c r="F27" s="205"/>
      <c r="G27" s="85"/>
      <c r="H27" s="85"/>
    </row>
    <row r="28" spans="1:6" ht="14.25" customHeight="1">
      <c r="A28" s="205" t="s">
        <v>86</v>
      </c>
      <c r="B28" s="206"/>
      <c r="C28" s="206"/>
      <c r="D28" s="206"/>
      <c r="E28" s="206"/>
      <c r="F28" s="206"/>
    </row>
    <row r="29" ht="15.75" customHeight="1"/>
    <row r="31" ht="12.75">
      <c r="C31" s="5" t="s">
        <v>8</v>
      </c>
    </row>
  </sheetData>
  <sheetProtection/>
  <mergeCells count="10">
    <mergeCell ref="A2:F2"/>
    <mergeCell ref="A3:F4"/>
    <mergeCell ref="B5:F5"/>
    <mergeCell ref="A28:F28"/>
    <mergeCell ref="B6:C6"/>
    <mergeCell ref="D6:E6"/>
    <mergeCell ref="F6:F7"/>
    <mergeCell ref="A25:F25"/>
    <mergeCell ref="A26:F26"/>
    <mergeCell ref="A27:F27"/>
  </mergeCells>
  <hyperlinks>
    <hyperlink ref="A1" r:id="rId1" display="http://kayham.erciyes.edu.tr/"/>
  </hyperlinks>
  <printOptions/>
  <pageMargins left="0.75" right="0.75" top="1" bottom="1" header="0.5" footer="0.5"/>
  <pageSetup fitToHeight="1" fitToWidth="1" horizontalDpi="600" verticalDpi="600" orientation="landscape" paperSize="9" scale="5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KAYSRİ HAFIZA MERKEZİ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kayham</dc:creator>
  <cp:keywords/>
  <dc:description/>
  <cp:lastModifiedBy>acer</cp:lastModifiedBy>
  <cp:lastPrinted>2012-03-01T09:14:20Z</cp:lastPrinted>
  <dcterms:created xsi:type="dcterms:W3CDTF">2007-05-22T05:16:52Z</dcterms:created>
  <dcterms:modified xsi:type="dcterms:W3CDTF">2024-05-15T08:08:42Z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