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936" activeTab="0"/>
  </bookViews>
  <sheets>
    <sheet name="TABLO LİSTESİ" sheetId="1" r:id="rId1"/>
    <sheet name="TABLO 1.1" sheetId="2" r:id="rId2"/>
    <sheet name="TABLO 1.2" sheetId="3" r:id="rId3"/>
    <sheet name="TABLO 1.3" sheetId="4" r:id="rId4"/>
    <sheet name="TABLO 1.4" sheetId="5" r:id="rId5"/>
    <sheet name="TABLO 1.5" sheetId="6" r:id="rId6"/>
    <sheet name="TABLO 1.6" sheetId="7" r:id="rId7"/>
    <sheet name="TABLO 1.7" sheetId="8" r:id="rId8"/>
    <sheet name="TABLO 1.8" sheetId="9" r:id="rId9"/>
    <sheet name="TABLO 1.9" sheetId="10" r:id="rId10"/>
    <sheet name="TABLO 1.10" sheetId="11" r:id="rId11"/>
    <sheet name="TABLO 2" sheetId="12" r:id="rId12"/>
    <sheet name="TABLO 3" sheetId="13" r:id="rId13"/>
    <sheet name="TABLO 4" sheetId="14" r:id="rId14"/>
    <sheet name="TABLO 5" sheetId="15" r:id="rId15"/>
    <sheet name="TABLO 6" sheetId="16" r:id="rId16"/>
    <sheet name="TABLO 7.1" sheetId="17" r:id="rId17"/>
    <sheet name="TABLO 7.2" sheetId="18" r:id="rId18"/>
    <sheet name="TABLO 7.3" sheetId="19" r:id="rId19"/>
    <sheet name="TABLO 7.4" sheetId="20" r:id="rId20"/>
    <sheet name="TABLO 7.5" sheetId="21" r:id="rId21"/>
    <sheet name="TABLO 7.6" sheetId="22" r:id="rId22"/>
    <sheet name="TABLO 8" sheetId="23" r:id="rId23"/>
    <sheet name="TABLO 9" sheetId="24" r:id="rId24"/>
    <sheet name="TABLO 10" sheetId="25" r:id="rId25"/>
    <sheet name="TABLO 11" sheetId="26" r:id="rId26"/>
    <sheet name="TABLO 12.1" sheetId="27" r:id="rId27"/>
    <sheet name="TABLO 13" sheetId="28" r:id="rId28"/>
  </sheets>
  <definedNames>
    <definedName name="_xlnm.Print_Area" localSheetId="1">'TABLO 1.1'!$A$1:$R$42</definedName>
    <definedName name="_xlnm.Print_Area" localSheetId="11">'TABLO 2'!$A$1:$CC$15</definedName>
    <definedName name="_xlnm.Print_Area" localSheetId="12">'TABLO 3'!$A$1:$AD$42</definedName>
  </definedNames>
  <calcPr fullCalcOnLoad="1"/>
</workbook>
</file>

<file path=xl/sharedStrings.xml><?xml version="1.0" encoding="utf-8"?>
<sst xmlns="http://schemas.openxmlformats.org/spreadsheetml/2006/main" count="3604" uniqueCount="409">
  <si>
    <t>-</t>
  </si>
  <si>
    <t>KAYHAM</t>
  </si>
  <si>
    <t>TABLO 2:</t>
  </si>
  <si>
    <t>TABLO 3:</t>
  </si>
  <si>
    <t>TABLO LİSTESİ</t>
  </si>
  <si>
    <t>http://kayham.erciyes.edu.tr/</t>
  </si>
  <si>
    <t>ERKEK</t>
  </si>
  <si>
    <t>KIZ</t>
  </si>
  <si>
    <t>TOPLAM</t>
  </si>
  <si>
    <t>ERCİYES ÜNİVERSİTESİ</t>
  </si>
  <si>
    <t>Fakülte ve Yüksekokul
 Adı</t>
  </si>
  <si>
    <t>ÖĞRETİM KURUMU</t>
  </si>
  <si>
    <t>ÖĞRETİM ÜYESİ</t>
  </si>
  <si>
    <t>ÖĞRETİM YARDIMCILARI</t>
  </si>
  <si>
    <t xml:space="preserve">ÖĞRENCİ </t>
  </si>
  <si>
    <t>MEZUN OLAN</t>
  </si>
  <si>
    <t>Hukuk Fakültesi</t>
  </si>
  <si>
    <t>Eğitim Fakültesi</t>
  </si>
  <si>
    <t>Edebiyat Fakültesi</t>
  </si>
  <si>
    <t>Fen Fakültesi</t>
  </si>
  <si>
    <t>İ.İ.B. Fakültesi</t>
  </si>
  <si>
    <t>İlahiyat Fakültesi</t>
  </si>
  <si>
    <t>İletişim Fakültesi</t>
  </si>
  <si>
    <t>Mimarlık Fakültesi</t>
  </si>
  <si>
    <t>Mühendislik Fak.</t>
  </si>
  <si>
    <t>Tıp Fakültesi</t>
  </si>
  <si>
    <t>Güzel Sanatlar Fak.</t>
  </si>
  <si>
    <t>Eczacılık Fak.</t>
  </si>
  <si>
    <t>Diş Hekimliği Fak.</t>
  </si>
  <si>
    <t>Seyrani Ziraat Fak.</t>
  </si>
  <si>
    <t>Veteriner Fakültesi</t>
  </si>
  <si>
    <t>FAKÜLTELER</t>
  </si>
  <si>
    <t>Sağlık Bilimleri Fak.</t>
  </si>
  <si>
    <t>Beden Eğt. Ve Spor Y.O.</t>
  </si>
  <si>
    <t>Yabancı Diller Y.O</t>
  </si>
  <si>
    <t>Sivil Havacılık Y.O</t>
  </si>
  <si>
    <t>Sivil Havacılık M.Y.O</t>
  </si>
  <si>
    <t>Halil Bayraktar SHMYO</t>
  </si>
  <si>
    <t>Kayseri Meslek Y.O.</t>
  </si>
  <si>
    <t>Mustafa ÇıkrıkcıoğluMYO</t>
  </si>
  <si>
    <t>Safiye Çıkrıkçıoğlu MYO</t>
  </si>
  <si>
    <t>Sosyal Bil.M.Y.O</t>
  </si>
  <si>
    <t>Turizm İşl.Otl. Y.O</t>
  </si>
  <si>
    <t>Develi Hüseyin Şahin M Y.O</t>
  </si>
  <si>
    <t>Rektörlük</t>
  </si>
  <si>
    <t>Üniversite</t>
  </si>
  <si>
    <t>PROF</t>
  </si>
  <si>
    <t>DOÇENT</t>
  </si>
  <si>
    <t>YARD. DOÇ.</t>
  </si>
  <si>
    <t>YARD. DOÇENT</t>
  </si>
  <si>
    <t>ÖĞRETİM GÖREVLİSİ</t>
  </si>
  <si>
    <t>OKUTMAN</t>
  </si>
  <si>
    <t>ARAŞTIRMA GÖREVLİSİ</t>
  </si>
  <si>
    <t>UZMAN</t>
  </si>
  <si>
    <t>YÜKSEKOKULLAR</t>
  </si>
  <si>
    <t>ENSTİTÜ ADI</t>
  </si>
  <si>
    <t>FEN BİLİMLERİ ENSTİTÜSÜ</t>
  </si>
  <si>
    <t>SAĞLIK BİLİMLERİ ENSTİTÜSÜ</t>
  </si>
  <si>
    <t>SOSYAL BİLİMLER ENSTİTÜSÜ</t>
  </si>
  <si>
    <t>GÜZEL SANATLAR  ENSTİTÜSÜ</t>
  </si>
  <si>
    <t>GENEL TOPLAM</t>
  </si>
  <si>
    <t>Tablo 2</t>
  </si>
  <si>
    <t>ÜNVANI</t>
  </si>
  <si>
    <t>Prof. Dr.</t>
  </si>
  <si>
    <t>Doç.Dr.</t>
  </si>
  <si>
    <t>Öğr.Gör.</t>
  </si>
  <si>
    <t>Okutman</t>
  </si>
  <si>
    <t>Arş.Gör.</t>
  </si>
  <si>
    <t>Uzman</t>
  </si>
  <si>
    <t>Yabancı Uyruklu Öğr. Elemanı</t>
  </si>
  <si>
    <t>Çevirici</t>
  </si>
  <si>
    <t>Eğitim Öğretim Planlamacısı</t>
  </si>
  <si>
    <t>Tablo 3</t>
  </si>
  <si>
    <t>Tablo 4</t>
  </si>
  <si>
    <t>İDARİ PERSONEL SAYILARI</t>
  </si>
  <si>
    <t>Genel İdare Hizmetleri Sınıfı</t>
  </si>
  <si>
    <t>Sağlık Hizmetleri Sınıfı</t>
  </si>
  <si>
    <t>Avukat Hizmetleri Sınıfı</t>
  </si>
  <si>
    <t>Din Hizmetleri Sınıfı</t>
  </si>
  <si>
    <t>Yardımcı Hizmetler Sınıfı</t>
  </si>
  <si>
    <t>DÖNER SERMAYE İŞLETMESİ PERSONEL SAYILARI</t>
  </si>
  <si>
    <t>TABLO 4:</t>
  </si>
  <si>
    <t>TABLO 5:</t>
  </si>
  <si>
    <t>Tablo 5</t>
  </si>
  <si>
    <t>UYRUĞU</t>
  </si>
  <si>
    <t>ÜNVANLARI</t>
  </si>
  <si>
    <t>DOÇ. DR.</t>
  </si>
  <si>
    <t>DİĞER</t>
  </si>
  <si>
    <t>Azerbeycan</t>
  </si>
  <si>
    <t>Beyaz Rusya</t>
  </si>
  <si>
    <t>Kore</t>
  </si>
  <si>
    <t>Çin Halk Cum.</t>
  </si>
  <si>
    <t>A.B.D.</t>
  </si>
  <si>
    <t>Japonya</t>
  </si>
  <si>
    <t>Kazakistan</t>
  </si>
  <si>
    <t>Kırgızistan</t>
  </si>
  <si>
    <t>TABLO 6:</t>
  </si>
  <si>
    <t>Tablo 6</t>
  </si>
  <si>
    <t>MERKEZ LOJMANLARI</t>
  </si>
  <si>
    <t>YENİ LOJMANLAR</t>
  </si>
  <si>
    <t>BİLİM LOJMANLARI</t>
  </si>
  <si>
    <t>SÜMER İÇ LOJMAN</t>
  </si>
  <si>
    <t>SÜMER DIŞ LOJMAN</t>
  </si>
  <si>
    <t>KONFERANS SALONU</t>
  </si>
  <si>
    <t>LOJMANLAR</t>
  </si>
  <si>
    <t>ADET</t>
  </si>
  <si>
    <t>DAİRE KAPASİTESİ</t>
  </si>
  <si>
    <t>Uluslararası Ticaret ve İşletmecilik Bölümü</t>
  </si>
  <si>
    <t>İktisat Bölümü</t>
  </si>
  <si>
    <t>İşletme Bölümü</t>
  </si>
  <si>
    <t>İşletme Bölümü/İngilizce</t>
  </si>
  <si>
    <t>İktisadi ve İdari 
Bilimler Fakültesi</t>
  </si>
  <si>
    <t>Fen Edebiyat 
Fakültesi</t>
  </si>
  <si>
    <t>İngiliz Dili ve Edebiyatı Bölümü</t>
  </si>
  <si>
    <t>Matematik Bölümü</t>
  </si>
  <si>
    <t>Psikoloji Bölümü</t>
  </si>
  <si>
    <t>Mühendislik-Mimarlık 
Fakültesi</t>
  </si>
  <si>
    <t>Bilgisayar Mühendisliği Bölümü</t>
  </si>
  <si>
    <t>Bilgisayar Mühendisliği Bölümü/İngilizce</t>
  </si>
  <si>
    <t>Elektrik Elektronik Mühendisliği Bölümü</t>
  </si>
  <si>
    <t>Elektrik Elektronik Mühendisliği Bölümü/İngilizce</t>
  </si>
  <si>
    <t>Endüstri Ürünleri Tasarımı Bölümü</t>
  </si>
  <si>
    <t>Makine Mühendisliği Bölümü
(İngilizce)</t>
  </si>
  <si>
    <t>Hukuk Bölümü</t>
  </si>
  <si>
    <t>Fen Bilimleri</t>
  </si>
  <si>
    <t>Yabancı Dil Eğitim Merkezi</t>
  </si>
  <si>
    <t>Sürekli Eğitim Uygulama ve Araştırma Merkezi</t>
  </si>
  <si>
    <t>Fen Bilimleri Enstitüsü</t>
  </si>
  <si>
    <t>FAKÜLTE ADI</t>
  </si>
  <si>
    <t>Bölüm/Program Adı</t>
  </si>
  <si>
    <t>Doç. Dr.</t>
  </si>
  <si>
    <t>Yard. Doç. Dr.</t>
  </si>
  <si>
    <t>Öğr. Gör. Dr.</t>
  </si>
  <si>
    <t>Öğr. Gör.</t>
  </si>
  <si>
    <t>Arş. Gör.</t>
  </si>
  <si>
    <t>ÖĞRETİM ÜYESİ 
TOPLAM</t>
  </si>
  <si>
    <t>GENEL
TOPLAM</t>
  </si>
  <si>
    <t> 1</t>
  </si>
  <si>
    <t>1 </t>
  </si>
  <si>
    <t>Tablo 8</t>
  </si>
  <si>
    <t>TABLO 8:</t>
  </si>
  <si>
    <t>FAKÜLTE</t>
  </si>
  <si>
    <t>FEN EDEBİYAT FAKÜLTESİ</t>
  </si>
  <si>
    <t>İİBF</t>
  </si>
  <si>
    <t xml:space="preserve">KIZ ÖĞRENCİ </t>
  </si>
  <si>
    <t>ERKEK ÖĞRENCİ</t>
  </si>
  <si>
    <t>YABANCI KIZ ÖĞRENCİ</t>
  </si>
  <si>
    <t>YABANCI ERKEK ÖĞRENCİ</t>
  </si>
  <si>
    <t>ERCİYES ÜNİVERSİTESİ FAKÜLTE VE YÜKSEKOKULLARA GÖRE DERS VEREN ÖĞRETİM ELEMANI, ÖĞRENCİ VE MEZUN SAYILARI(2010)</t>
  </si>
  <si>
    <t>MELİKŞAH ÜNİVERSİTESİ'NDE FAKÜLTELERE GÖRE KADRO VE PERSONEL DURUMU(2010)</t>
  </si>
  <si>
    <t>Tablo 1.1</t>
  </si>
  <si>
    <t>ERCİYES ÜNİVERSİTESİ FAKÜLTE VE YÜKSEKOKULLARA GÖRE DERS VEREN ÖĞRETİM ELEMANI, ÖĞRENCİ VE MEZUN SAYILARI(2009)</t>
  </si>
  <si>
    <t>Tablo 1.3</t>
  </si>
  <si>
    <t>Tablo 1.2</t>
  </si>
  <si>
    <t>ERCİYES ÜNİVERSİTESİ FAKÜLTE VE YÜKSEKOKULLARA GÖRE DERS VEREN ÖĞRETİM ELEMANI, ÖĞRENCİ VE MEZUN SAYILARI(2011)</t>
  </si>
  <si>
    <r>
      <rPr>
        <b/>
        <sz val="10"/>
        <rFont val="Arial"/>
        <family val="2"/>
      </rPr>
      <t>Kayıt Tarihi:</t>
    </r>
    <r>
      <rPr>
        <sz val="10"/>
        <rFont val="Arial"/>
        <family val="0"/>
      </rPr>
      <t xml:space="preserve"> 17.08.2011</t>
    </r>
  </si>
  <si>
    <r>
      <rPr>
        <b/>
        <sz val="10"/>
        <rFont val="Arial"/>
        <family val="2"/>
      </rPr>
      <t>Kaynak:</t>
    </r>
    <r>
      <rPr>
        <sz val="10"/>
        <rFont val="Arial"/>
        <family val="2"/>
      </rPr>
      <t xml:space="preserve"> Kayseri Valiliği</t>
    </r>
  </si>
  <si>
    <t>TABLO 1.1:</t>
  </si>
  <si>
    <t>TABLO 1.2:</t>
  </si>
  <si>
    <t>TABLO 1.3:</t>
  </si>
  <si>
    <r>
      <t xml:space="preserve">Güncelleme Tarihi: </t>
    </r>
    <r>
      <rPr>
        <sz val="10"/>
        <rFont val="Arial"/>
        <family val="2"/>
      </rPr>
      <t>20.03.2012</t>
    </r>
  </si>
  <si>
    <t>Fen-Edebiyat Fakültesi</t>
  </si>
  <si>
    <t>Atatürk Sağlık Y.O.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</si>
  <si>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2009 Brifingi</t>
    </r>
  </si>
  <si>
    <t>Adalet M.Y.O.</t>
  </si>
  <si>
    <t>Sağlık Bilimleri Fakültesi*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</si>
  <si>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2009,2010,2011 Yılı Brifingleri</t>
    </r>
  </si>
  <si>
    <t>ÜNVAN</t>
  </si>
  <si>
    <t>Teknik Hizmetler Sınıfı</t>
  </si>
  <si>
    <t>Irak</t>
  </si>
  <si>
    <t>Libya</t>
  </si>
  <si>
    <t>Hindistan</t>
  </si>
  <si>
    <t>Estonya</t>
  </si>
  <si>
    <t>Gürcistan</t>
  </si>
  <si>
    <t>Suriye</t>
  </si>
  <si>
    <t>YILLAR İTİBARİYLE ERCİYES ÜNİVERSİTESİ FAKÜLTE VE YÜKSEKOKULLARA GÖRE DERS VEREN ÖĞRETİM ELEMANI, ÖĞRENCİ VE MEZUN SAYILARI(2009)</t>
  </si>
  <si>
    <t>YILLAR İTİBARİYLE ERCİYES ÜNİVERSİTESİ FAKÜLTE VE YÜKSEKOKULLARA GÖRE DERS VEREN ÖĞRETİM ELEMANI, ÖĞRENCİ VE MEZUN SAYILARI(2010)</t>
  </si>
  <si>
    <t>YILLAR İTİBARİYLE ERCİYES ÜNİVERSİTESİ FAKÜLTE VE YÜKSEKOKULLARA GÖRE DERS VEREN ÖĞRETİM ELEMANI, ÖĞRENCİ VE MEZUN SAYILARI(2011)</t>
  </si>
  <si>
    <t>YILLAR İTİBARİYLE ERCİYES ÜNİVERSİTESİ LOJMAN SAYISI VE DAİRE KAPASİTESİ(2009-2011)</t>
  </si>
  <si>
    <t>Tablo 7.2</t>
  </si>
  <si>
    <t>Tablo 7.3</t>
  </si>
  <si>
    <t>MELİKŞAH ÜNİVERSİTESİ'NDE FAKÜLTELERE GÖRE KADRO VE PERSONEL DURUMU(2011)</t>
  </si>
  <si>
    <t>TABLO 7.1:</t>
  </si>
  <si>
    <t>TABLO 7.2:</t>
  </si>
  <si>
    <t>Siyaset Bilimi ve Uluslararası İlişkiler Bölümü</t>
  </si>
  <si>
    <t>Mimarlık Bölümü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</si>
  <si>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Melikşah Üniversitesi 2010 Yılı Brifingi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</si>
  <si>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Melikşah Üniversitesi 2011 Yılı Brifingi</t>
    </r>
  </si>
  <si>
    <t>MÜHENDİSLİK-MİMARLIK FAKÜLTESİ</t>
  </si>
  <si>
    <t>Tablo 9</t>
  </si>
  <si>
    <t>FEN BİLİMLER ENSTİTÜSÜ</t>
  </si>
  <si>
    <t>TABLO 9:</t>
  </si>
  <si>
    <t>YILLAR İTİBARİYLE ERCİYES ÜNİVERSİTESİ'NDEKİ LOJMAN SAYISI VE DAİRE KAPASİTESİ(2009-2011)</t>
  </si>
  <si>
    <t>Tablo 1.4</t>
  </si>
  <si>
    <t>ERCİYES ÜNİVERSİTESİ FAKÜLTE VE YÜKSEKOKULLARA GÖRE DERS VEREN ÖĞRETİM ELEMANI, ÖĞRENCİ VE MEZUN SAYILARI(2012)</t>
  </si>
  <si>
    <r>
      <t xml:space="preserve">Kayıt Tarihi: </t>
    </r>
    <r>
      <rPr>
        <sz val="10"/>
        <rFont val="Arial"/>
        <family val="2"/>
      </rPr>
      <t>20.03.2012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</si>
  <si>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2011 Brifingi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</si>
  <si>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2010 Brifingi</t>
    </r>
  </si>
  <si>
    <r>
      <t xml:space="preserve">Kayıt Tarihi: </t>
    </r>
    <r>
      <rPr>
        <sz val="10"/>
        <rFont val="Arial"/>
        <family val="2"/>
      </rPr>
      <t>18.03.2013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</si>
  <si>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2012 Brifingi</t>
    </r>
  </si>
  <si>
    <t>ÇEVİRİCİ</t>
  </si>
  <si>
    <t>EĞİT.ÖĞR.  PLAN.</t>
  </si>
  <si>
    <t>Sağlık Bilimleri Fakültesi</t>
  </si>
  <si>
    <t>Tomarza M.Y.O.</t>
  </si>
  <si>
    <t>1</t>
  </si>
  <si>
    <t xml:space="preserve"> </t>
  </si>
  <si>
    <t>2</t>
  </si>
  <si>
    <t>329</t>
  </si>
  <si>
    <t>TABLO 1.4:</t>
  </si>
  <si>
    <t>Kanada</t>
  </si>
  <si>
    <t>Fransa</t>
  </si>
  <si>
    <t>İran</t>
  </si>
  <si>
    <t>Britanya</t>
  </si>
  <si>
    <t>Filistin</t>
  </si>
  <si>
    <t>Tablo 7.1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</si>
  <si>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Melikşah Üniversitesi 2012 Yılı Brifingi</t>
    </r>
  </si>
  <si>
    <t>MELİKŞAH ÜNİVERSİTESİ'NDE FAKÜLTELERE GÖRE KADRO VE PERSONEL DURUMU(2012)</t>
  </si>
  <si>
    <t>TABLO 7.3:</t>
  </si>
  <si>
    <r>
      <rPr>
        <b/>
        <sz val="10"/>
        <rFont val="Arial"/>
        <family val="2"/>
      </rPr>
      <t>Kayıt Tarihi:</t>
    </r>
    <r>
      <rPr>
        <sz val="10"/>
        <rFont val="Arial"/>
        <family val="0"/>
      </rPr>
      <t xml:space="preserve"> 18.03.2013</t>
    </r>
  </si>
  <si>
    <t>Tablo 10</t>
  </si>
  <si>
    <t>Mühendislik 
Fakültesi</t>
  </si>
  <si>
    <t>Siyaset Bilimi ve Kamu Yönetimi</t>
  </si>
  <si>
    <t xml:space="preserve">Elektrik Elektronik Mühendisliği </t>
  </si>
  <si>
    <t xml:space="preserve">İnşaat Mühendisliği </t>
  </si>
  <si>
    <t>Mimarlık</t>
  </si>
  <si>
    <t>Güzel Sanatlar ve
 Tasarım Fakültesi</t>
  </si>
  <si>
    <t xml:space="preserve">
TOPLAM</t>
  </si>
  <si>
    <t>İktisat</t>
  </si>
  <si>
    <t>İşletme</t>
  </si>
  <si>
    <t>BİRİMLER</t>
  </si>
  <si>
    <t>Mühendislik ve Doğa Bilimleri Fakültesi</t>
  </si>
  <si>
    <t>Bilgisayar Bilimleri Fakültesi</t>
  </si>
  <si>
    <t>İktisadi ve İdari Bilimler Fakültesi</t>
  </si>
  <si>
    <t>Eğitim Bilimleri Fakültesi</t>
  </si>
  <si>
    <t>Yabancı Diller Yüksekokulu</t>
  </si>
  <si>
    <t>Beden Eğitimi ve Spor Yüksekokulu</t>
  </si>
  <si>
    <t>Sosyal Bilimler Enstitüsü</t>
  </si>
  <si>
    <t>Eğitim Bilimleri Enstitüsü</t>
  </si>
  <si>
    <t>Toplam</t>
  </si>
  <si>
    <t>Mühendislik ve Doğa Bilimleri 
Fakültesi</t>
  </si>
  <si>
    <t>Makine Mühendisliği</t>
  </si>
  <si>
    <t>Endüstri Mühendisliği</t>
  </si>
  <si>
    <t>İnşaat Mühendisliği</t>
  </si>
  <si>
    <t xml:space="preserve">Elektrik-Elektronik Müh. </t>
  </si>
  <si>
    <t>Bilgisayar Mühendisliği</t>
  </si>
  <si>
    <t>İngilizce</t>
  </si>
  <si>
    <t>Beden Eğitimi Ve 
Spor Yüksekokulu</t>
  </si>
  <si>
    <t>Tablo 11</t>
  </si>
  <si>
    <t>PERSONEL SINIFI</t>
  </si>
  <si>
    <t>Genel İdare Hizmetleri</t>
  </si>
  <si>
    <t>Teknik Hizmetler</t>
  </si>
  <si>
    <t>Sağlık Hizmetleri</t>
  </si>
  <si>
    <t>Avukat Hizmetleri</t>
  </si>
  <si>
    <t>Din Hizmetleri</t>
  </si>
  <si>
    <t>Eğitim Öğretim Hizmetleri</t>
  </si>
  <si>
    <t>Yardımcı Hizmetler</t>
  </si>
  <si>
    <t>Tablo 13</t>
  </si>
  <si>
    <t>YILLAR İTİBARİYLE ERCİYES ÜNİVERSİTESİ FAKÜLTE VE YÜKSEKOKULLARA GÖRE DERS VEREN ÖĞRETİM ELEMANI, ÖĞRENCİ VE MEZUN SAYILARI(2012)</t>
  </si>
  <si>
    <t>TABLO 10:</t>
  </si>
  <si>
    <t>TABLO 11:</t>
  </si>
  <si>
    <t>TABLO 13:</t>
  </si>
  <si>
    <t>Tablo 1.5</t>
  </si>
  <si>
    <r>
      <t xml:space="preserve">Kayıt Tarihi: </t>
    </r>
    <r>
      <rPr>
        <sz val="10"/>
        <rFont val="Arial"/>
        <family val="2"/>
      </rPr>
      <t>26.03.2014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</si>
  <si>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2013 Brifingi</t>
    </r>
  </si>
  <si>
    <t>,</t>
  </si>
  <si>
    <t>Turizm Fakültesi*</t>
  </si>
  <si>
    <t>MESLEK YÜKSEKOKUL VE YÜKSEKOKULLAR</t>
  </si>
  <si>
    <r>
      <rPr>
        <b/>
        <sz val="9"/>
        <color indexed="8"/>
        <rFont val="Ariel"/>
        <family val="0"/>
      </rPr>
      <t>(*):</t>
    </r>
    <r>
      <rPr>
        <sz val="9"/>
        <color indexed="8"/>
        <rFont val="Ariel"/>
        <family val="0"/>
      </rPr>
      <t xml:space="preserve"> 25 Nisan 2013 tarih ve 28628 sayılı Resmi Gazete’de yayınlanan 2013/4459 sayılı Bakanlar Kurulu Kararı ile 21 Haziran 2005 tarih 
ve 25852 sayılı Resmi Gazete’de yayınlanan 2005/8983 sayılı Bakanlar Kurulu Kararı ile kurulan Turizm İşletmeciliği ve Otelcilik Yüksekokulu kapatılmış, yerine Turizm Fakültesi kurulmuştur. </t>
    </r>
  </si>
  <si>
    <t>Mustafa Çıkrıkcıoğlu MYO</t>
  </si>
  <si>
    <r>
      <t>(**):</t>
    </r>
    <r>
      <rPr>
        <sz val="10"/>
        <rFont val="Arial"/>
        <family val="2"/>
      </rPr>
      <t>Yüksekokulumuz 2013-2014 eğitim-öğretim yılı başında hayırsever iş adamı Mustafa AKINCIOĞLU tarafından tefriş edilmiş ve adı Tomarza Mustafa Akıncıoğlu Meslek Yüksekokulu olarak değiştirilmiştir.2013-2014 eğitim-öğretim yılında, Yapı Yalıtım Teknolojisi Programı’na öğrenci alarak öğretime başlamıştır.</t>
    </r>
  </si>
  <si>
    <t>Uygulamalı Bilimler Y.O.***</t>
  </si>
  <si>
    <r>
      <t xml:space="preserve"> (***): </t>
    </r>
    <r>
      <rPr>
        <sz val="10"/>
        <rFont val="Arial"/>
        <family val="2"/>
      </rPr>
      <t>Erciyes Üniversitesi Rektörlüğüne bağlı olarak Uygulamalı Bilimler Yüksekokulu Kurulması; Millî Eğitim Bakanlığının 9/3/2012 tarihli ve 6512 sayılı yazısı üzerine, 
28/3/1983 tarihli ve 2809 sayılı Kanunun ek 30 uncu maddesine göre, Bakanlar Kurulu’nca 29/3/2012 tarihinde kararlaştırılmıştır.</t>
    </r>
  </si>
  <si>
    <t>Tomarza M.A. M.Y.O.**</t>
  </si>
  <si>
    <t>ERCİYES ÜNİVERSİTESİ FAKÜLTE VE YÜKSEKOKULLARA GÖRE DERS VEREN ÖĞRETİM ELEMANI, ÖĞRENCİ VE MEZUN SAYILARI(2013)</t>
  </si>
  <si>
    <t>TABLO 1.5:</t>
  </si>
  <si>
    <t>YILLAR İTİBARİYLE ERCİYES ÜNİVERSİTESİ FAKÜLTE VE YÜKSEKOKULLARA GÖRE DERS VEREN ÖĞRETİM ELEMANI, ÖĞRENCİ VE MEZUN SAYILARI(2013)</t>
  </si>
  <si>
    <t>İngiltere</t>
  </si>
  <si>
    <t>Romanya</t>
  </si>
  <si>
    <r>
      <t xml:space="preserve">Güncelleme Tarihi: </t>
    </r>
    <r>
      <rPr>
        <sz val="10"/>
        <rFont val="Arial"/>
        <family val="2"/>
      </rPr>
      <t>26.04.2014</t>
    </r>
  </si>
  <si>
    <t>Tablo 7.4</t>
  </si>
  <si>
    <t>MELİKŞAH ÜNİVERSİTESİ'NDE FAKÜLTELERE GÖRE KADRO VE PERSONEL DURUMU(2013)</t>
  </si>
  <si>
    <r>
      <rPr>
        <b/>
        <sz val="10"/>
        <rFont val="Arial"/>
        <family val="2"/>
      </rPr>
      <t>Kayıt Tarihi:</t>
    </r>
    <r>
      <rPr>
        <sz val="10"/>
        <rFont val="Arial"/>
        <family val="0"/>
      </rPr>
      <t xml:space="preserve"> 26.04.2014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</si>
  <si>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Melikşah Üniversitesi 2013 Yılı Brifingi</t>
    </r>
  </si>
  <si>
    <t>Hemşirelik</t>
  </si>
  <si>
    <t>YABANCI DİLLER YÜKSEK OKULU</t>
  </si>
  <si>
    <t>FEN BİLİMLER ENSTİTÜSÜ 
YABANCI ÖĞRENCİ</t>
  </si>
  <si>
    <t>Beslenme ve Diyetetik</t>
  </si>
  <si>
    <t>Hemşirelik ve Sağlık Hizmetleri</t>
  </si>
  <si>
    <t>TABLO 7.4:</t>
  </si>
  <si>
    <t>ERCİYES ÜNİVERSİTESİ FAKÜLTE VE YÜKSEKOKULLARA GÖRE DERS VEREN ÖĞRETİM ELEMANI, ÖĞRENCİ VE MEZUN SAYILARI(2014)</t>
  </si>
  <si>
    <t>Havacılık ve Uzay Bil. Fak.</t>
  </si>
  <si>
    <t>İzzet Bay.Uygulamalı Bilimler Y.O.***</t>
  </si>
  <si>
    <t>Bünyan M.Y.O</t>
  </si>
  <si>
    <r>
      <t xml:space="preserve">Kayıt Tarihi: </t>
    </r>
    <r>
      <rPr>
        <sz val="10"/>
        <rFont val="Arial"/>
        <family val="2"/>
      </rPr>
      <t>17.04.2015</t>
    </r>
  </si>
  <si>
    <t>Bangladeş</t>
  </si>
  <si>
    <t>İtalya</t>
  </si>
  <si>
    <t>Sudan</t>
  </si>
  <si>
    <r>
      <rPr>
        <b/>
        <sz val="10"/>
        <rFont val="Arial"/>
        <family val="2"/>
      </rPr>
      <t>Not:</t>
    </r>
    <r>
      <rPr>
        <sz val="10"/>
        <rFont val="Arial"/>
        <family val="2"/>
      </rPr>
      <t xml:space="preserve"> 2012, 2013 ve 2014 yılına ait veriler Erciyes Üniversitesi 2012, 2013 ve 2014 Yılı Brifinginlerinde yer almamaktadır.</t>
    </r>
  </si>
  <si>
    <t>MELİKŞAH ÜNİVERSİTESİ'NDE FAKÜLTELERE GÖRE KADRO VE PERSONEL DURUMU(2014)</t>
  </si>
  <si>
    <r>
      <rPr>
        <b/>
        <sz val="10"/>
        <rFont val="Arial"/>
        <family val="2"/>
      </rPr>
      <t>Kayıt Tarihi:</t>
    </r>
    <r>
      <rPr>
        <sz val="10"/>
        <rFont val="Arial"/>
        <family val="0"/>
      </rPr>
      <t xml:space="preserve"> 20.04.2015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</si>
  <si>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Melikşah Üniversitesi 2014 Yılı Brifingi</t>
    </r>
  </si>
  <si>
    <t>Tablo 7.5</t>
  </si>
  <si>
    <t>Yönetim Bilimleri Fakültesi</t>
  </si>
  <si>
    <t>İnsan ve Toplum Bilimleri Fakültesi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</si>
  <si>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Abdullah Gül Üniversitesi 2012, 2013, 2014 Yılı Brifingleri</t>
    </r>
  </si>
  <si>
    <r>
      <rPr>
        <b/>
        <sz val="10"/>
        <rFont val="Arial"/>
        <family val="2"/>
      </rPr>
      <t xml:space="preserve">Güncelleme Tarihi: </t>
    </r>
    <r>
      <rPr>
        <sz val="10"/>
        <rFont val="Arial"/>
        <family val="2"/>
      </rPr>
      <t>20.04.2015</t>
    </r>
  </si>
  <si>
    <t>İç Mimarlık ve Tasarım</t>
  </si>
  <si>
    <t>Fizyoterapi ve Rehabilitasyon</t>
  </si>
  <si>
    <t>Tablo 1.6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</si>
  <si>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2014 Brifingi</t>
    </r>
  </si>
  <si>
    <t>TABLO 1.6:</t>
  </si>
  <si>
    <t>YILLAR İTİBARİYLE ERCİYES ÜNİVERSİTESİ FAKÜLTE VE YÜKSEKOKULLARA GÖRE DERS VEREN ÖĞRETİM ELEMANI, ÖĞRENCİ VE MEZUN SAYILARI(2014)</t>
  </si>
  <si>
    <t>TABLO 7.5:</t>
  </si>
  <si>
    <t>ABDULLAH GÜL ÜNİVERSİTESİ İDARİ PERSONEL SAYILARI(2012-2014)</t>
  </si>
  <si>
    <t>Not : İncelemek istediğiniz tablo başlığı üzerine tıklayınız.</t>
  </si>
  <si>
    <t>ERCİYES ÜNİVERSİTESİ FAKÜLTE VE YÜKSEKOKULLARA GÖRE DERS VEREN ÖĞRETİM ELEMANI, ÖĞRENCİ VE MEZUN SAYILARI(2015)</t>
  </si>
  <si>
    <t>0</t>
  </si>
  <si>
    <r>
      <t xml:space="preserve">Kayıt Tarihi: </t>
    </r>
    <r>
      <rPr>
        <sz val="10"/>
        <rFont val="Arial"/>
        <family val="2"/>
      </rPr>
      <t>25.02.2016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</si>
  <si>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2015 Brifingi</t>
    </r>
  </si>
  <si>
    <t>Tablo 1.7</t>
  </si>
  <si>
    <t>TABLO 1.7:</t>
  </si>
  <si>
    <t>YILLAR İTİBARİYLE ERCİYES ÜNİVERSİTESİ FAKÜLTE VE YÜKSEKOKULLARA GÖRE DERS VEREN ÖĞRETİM ELEMANI, ÖĞRENCİ VE MEZUN SAYILARI(2015)</t>
  </si>
  <si>
    <t>Belarus</t>
  </si>
  <si>
    <t>Mısır</t>
  </si>
  <si>
    <t>Tablo 7.6</t>
  </si>
  <si>
    <t>MELİKŞAH ÜNİVERSİTESİ'NDE FAKÜLTELERE GÖRE KADRO VE PERSONEL DURUMU(2015)</t>
  </si>
  <si>
    <r>
      <rPr>
        <b/>
        <sz val="10"/>
        <rFont val="Arial"/>
        <family val="2"/>
      </rPr>
      <t>Kayıt Tarihi:</t>
    </r>
    <r>
      <rPr>
        <sz val="10"/>
        <rFont val="Arial"/>
        <family val="0"/>
      </rPr>
      <t xml:space="preserve"> 25.02.2016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</si>
  <si>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Melikşah Üniversitesi 2015 Yılı Brifingi</t>
    </r>
  </si>
  <si>
    <t>Ekonomi ve Finans / İngilizce</t>
  </si>
  <si>
    <t>İşletme Bölümü / İngilizce</t>
  </si>
  <si>
    <t>İnşaat Mühendisliği Bölümü İngilizce</t>
  </si>
  <si>
    <t>İç Mimarlık ve Çevre Tasarımı Bölümü</t>
  </si>
  <si>
    <t>TABLO 7.6:</t>
  </si>
  <si>
    <t>YILLAR İTİBARİYLE MELİKŞAH ÜNİVERSİTESİ'NDE TOPLAM DERSLİK SAYISI (2010-2015)</t>
  </si>
  <si>
    <r>
      <t xml:space="preserve">Güncelleme Tarihi: </t>
    </r>
    <r>
      <rPr>
        <sz val="10"/>
        <rFont val="Arial"/>
        <family val="2"/>
      </rPr>
      <t>01.03.2016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</si>
  <si>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Melikşah Üniversitesi 2010, 2011, 2012, 2013, 2014, 2015 Yılı Brifingleri</t>
    </r>
  </si>
  <si>
    <t>YILLAR İTİBARİYLE MELİKŞAH ÜNİVERSİTESİ'NDE TOPLAM DERSLİK SAYISI(2010-2015)</t>
  </si>
  <si>
    <t>YILLAR İTİBARİYLE MELİKŞAH ÜNİVERSİTESİ'NDE TOPLAM ÖĞRENCİ SAYISI(2010-2015)</t>
  </si>
  <si>
    <t>Yaşam ve Doğa Bilimleri Fakültesi</t>
  </si>
  <si>
    <t>Mühendislik Fakültesi</t>
  </si>
  <si>
    <t>FAKÜLTE / ENSTİTÜ</t>
  </si>
  <si>
    <t>Elektrik-Elektronik Müh. (Kapandı)</t>
  </si>
  <si>
    <t>İleri Malzemeler ve Nanoteknoloji</t>
  </si>
  <si>
    <t>Biyomühendislik</t>
  </si>
  <si>
    <r>
      <rPr>
        <b/>
        <sz val="10"/>
        <rFont val="Arial"/>
        <family val="2"/>
      </rPr>
      <t xml:space="preserve">Not: </t>
    </r>
    <r>
      <rPr>
        <sz val="10"/>
        <rFont val="Arial"/>
        <family val="2"/>
      </rPr>
      <t>Tablo yapısı değiştiği için 2015'den itibaren veriler bir sonraki tabloya kaydedilmiştir.</t>
    </r>
  </si>
  <si>
    <t>TABLO 12.1:</t>
  </si>
  <si>
    <t>Tablo 12.1</t>
  </si>
  <si>
    <t>Psikoloji</t>
  </si>
  <si>
    <t>ERCİYES ÜNİVERSİTESİ FAKÜLTE VE YÜKSEKOKULLARA GÖRE DERS VEREN ÖĞRETİM ELEMANI, ÖĞRENCİ VE MEZUN SAYILARI(2016)</t>
  </si>
  <si>
    <t>Tablo 1.8</t>
  </si>
  <si>
    <t>TABLO 1.8:</t>
  </si>
  <si>
    <t>YILLAR İTİBARİYLE ERCİYES ÜNİVERSİTESİ FAKÜLTE VE YÜKSEKOKULLARA GÖRE DERS VEREN ÖĞRETİM ELEMANI, ÖĞRENCİ VE MEZUN SAYILARI(2016)</t>
  </si>
  <si>
    <t>Fakülte ve Yüksekokul Adı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</si>
  <si>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2016 Brifingi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</si>
  <si>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2009,2010,2011,2012, 2013, 2014, 2015, 2016 Yılı Brifingleri</t>
    </r>
  </si>
  <si>
    <t>Rusya</t>
  </si>
  <si>
    <r>
      <rPr>
        <b/>
        <sz val="10"/>
        <rFont val="Arial"/>
        <family val="2"/>
      </rPr>
      <t xml:space="preserve">Not: </t>
    </r>
    <r>
      <rPr>
        <sz val="10"/>
        <rFont val="Arial"/>
        <family val="2"/>
      </rPr>
      <t>15 Temmuz 2016'dan sonra kapatılarak binaları erciyes üniversitesine dahil edilmiştir.</t>
    </r>
  </si>
  <si>
    <t xml:space="preserve">Endüstri Mühendisliği </t>
  </si>
  <si>
    <t>ERCİYES ÜNİVERSİTESİ FAKÜLTE VE YÜKSEKOKULLARA GÖRE DERS VEREN ÖĞRETİM ELEMANI, ÖĞRENCİ VE MEZUN SAYILARI(2017)</t>
  </si>
  <si>
    <t>ERCİYES ÜNİVERSİTESİ FAKÜLTE VE YÜKSEKOKULLARA GÖRE DERS VEREN ÖĞRETİM ELEMANI, ÖĞRENCİ VE MEZUN SAYILARI(2018)</t>
  </si>
  <si>
    <t>Tablo 1.9</t>
  </si>
  <si>
    <t>Tablo 1.10</t>
  </si>
  <si>
    <r>
      <t xml:space="preserve">Kayıt Tarihi: </t>
    </r>
    <r>
      <rPr>
        <sz val="10"/>
        <rFont val="Arial"/>
        <family val="2"/>
      </rPr>
      <t>14.01.2020</t>
    </r>
  </si>
  <si>
    <t>Pınarbaşı M.Y.O</t>
  </si>
  <si>
    <t>DR. ÖĞRETİM ÜYESİ</t>
  </si>
  <si>
    <t>Spor Bilimleri Fakültesi</t>
  </si>
  <si>
    <t>Sivil Havacılık Yüksekokulu</t>
  </si>
  <si>
    <t>Turizm İşl. Otel. Y.O</t>
  </si>
  <si>
    <t>TABLO 1.9:</t>
  </si>
  <si>
    <t>TABLO 1.10:</t>
  </si>
  <si>
    <t>YILLAR İTİBARİYLE ERCİYES ÜNİVERSİTESİ FAKÜLTE VE YÜKSEKOKULLARA GÖRE DERS VEREN ÖĞRETİM ELEMANI, ÖĞRENCİ VE MEZUN SAYILARI(2017)</t>
  </si>
  <si>
    <t>YILLAR İTİBARİYLE ERCİYES ÜNİVERSİTESİ FAKÜLTE VE YÜKSEKOKULLARA GÖRE DERS VEREN ÖĞRETİM ELEMANI, ÖĞRENCİ VE MEZUN SAYILARI(2018)</t>
  </si>
  <si>
    <r>
      <t>Güncelleme Tarihi:</t>
    </r>
    <r>
      <rPr>
        <sz val="10"/>
        <rFont val="Arial"/>
        <family val="2"/>
      </rPr>
      <t xml:space="preserve"> 15.01.2020</t>
    </r>
  </si>
  <si>
    <t>ATATÜRK İLKE VE İNK.TARİHİ ENS.</t>
  </si>
  <si>
    <t>EĞİTİM  BİLİMLERİ ENS.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</si>
  <si>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2009,2010,2011,2012, 2013, 2014, 2015, 2016, 2017 Yılı Brifingleri</t>
    </r>
  </si>
  <si>
    <t>YILLAR İTİBARİYLE ERCİYES ÜNİVERSİTESİ ENSTİTÜLERİ'NDEKİ ARAŞTIRMA GÖREVLİSİ, ÖĞRENCİ VE MEZUN SAYILARI(2009-2018)</t>
  </si>
  <si>
    <t>G. NESİBE GENOM VE KÖK HÜCRE ENS.</t>
  </si>
  <si>
    <t>G. NESİBE TIP TARİHİ ENSTİTÜSÜ</t>
  </si>
  <si>
    <t>**: Türkiye'de yardımcı doçent unvanının kaldırılarak doktor öğretim üyesi pozisyonunu oluşturulmasına dair kanun 6 Mart 2018 tarihinde yürürlüğe girmiştir.</t>
  </si>
  <si>
    <t>Dr. Öğretim Üyesi**</t>
  </si>
  <si>
    <t>YILLAR İTİBARİYLE ERCİYES ÜNİVERSİTESİ'NDEKİ ÖĞRETİM ELEMANI SAYISI(2009-2018)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</si>
  <si>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Erciyes Üniversitesi 2009, 2010, 2011, 2012, 2013, 2014, 2015, 2016, 2017, 2018 Yılı Brifingleri</t>
    </r>
  </si>
  <si>
    <r>
      <t xml:space="preserve">Güncelleme Tarihi: </t>
    </r>
    <r>
      <rPr>
        <sz val="10"/>
        <rFont val="Arial"/>
        <family val="2"/>
      </rPr>
      <t>15.01.2020</t>
    </r>
  </si>
  <si>
    <t>YILLAR İTİBARİYLE ERCİYES ÜNİVERSİTESİ İDARİ VE DÖNER SERMAYE İŞLETMESİ PERSONEL SAYILARI(2009-2018)</t>
  </si>
  <si>
    <r>
      <t xml:space="preserve">Güncelleme Tarihi: </t>
    </r>
    <r>
      <rPr>
        <sz val="10"/>
        <rFont val="Arial"/>
        <family val="2"/>
      </rPr>
      <t>13.01.2020</t>
    </r>
  </si>
  <si>
    <t>YILLAR İTİBARİYLE ERCİYES ÜNİVERSİTESİ'NDEKİ YABANCI UYRUKLU ÖĞRETİM ELEMANI SAYISI(2009-2018)</t>
  </si>
  <si>
    <t>YILLAR İTİBARİYLE ERCİYES ÜNİVERSİTESİ İDARİ VE DÖNER İŞLETMESİ PERSONEL SAYILARI(2009-2018)</t>
  </si>
  <si>
    <t>ABDULLAH GÜL ÜNİVERSİTESİ BİRİMLERİNE GÖRE AKADEMİK PERSONEL DURUMU(2012-2018)</t>
  </si>
  <si>
    <r>
      <rPr>
        <b/>
        <sz val="10"/>
        <rFont val="Arial"/>
        <family val="2"/>
      </rPr>
      <t xml:space="preserve">Güncelleme Tarihi: </t>
    </r>
    <r>
      <rPr>
        <sz val="10"/>
        <rFont val="Arial"/>
        <family val="2"/>
      </rPr>
      <t>13.01.2020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</si>
  <si>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Abdullah Gül Üniversitesi 2012, 2013, 2014, 2015, 2016, 2017, 2020 Yılı Brifingleri</t>
    </r>
  </si>
  <si>
    <t>Dr. Öğr. Üyesi</t>
  </si>
  <si>
    <t>ABDULLAH GÜL ÜNİVERSİTESİ BİRİMLERİNE GÖRE  AKADEMİK PERSONEL DURUMU(2012-2018)</t>
  </si>
  <si>
    <t>ABDULLAH GÜL ÜNİVERSİTESİ'NDEKİ ÖĞRENCİ DURUMU(2012-2018)</t>
  </si>
  <si>
    <t>Endüstri Mühendisliği Doktora</t>
  </si>
  <si>
    <t>Endüstri Mühendisliği Yük. Lis.</t>
  </si>
  <si>
    <t>Elektrik-Bilgisayar Mühendisliği Yük. Lis.</t>
  </si>
  <si>
    <t>Elektrik-Bilgisayar Mühendisliği Doktora</t>
  </si>
  <si>
    <t>Malzeme Bilimi ve Makine Müh. Doktora</t>
  </si>
  <si>
    <t>Mimarlık Anabilim Dalı Yük. Lis.</t>
  </si>
  <si>
    <t>Mimarlık Anabilim Dalı Doktora</t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</si>
  <si>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Abdullah Gül Üniversitesi 2012, 2013, 2014, 2015, 2016, 2017, 2018 Yılı Brifingleri</t>
    </r>
  </si>
  <si>
    <t>NUH NACİ YAZGAN ÜNİVERSİTESİ'NDE FAKÜLTELERE GÖRE KADRO VE PERSONEL DURUMU(2012-2018)</t>
  </si>
  <si>
    <r>
      <t xml:space="preserve">Güncelleme Tarihi: </t>
    </r>
    <r>
      <rPr>
        <sz val="10"/>
        <rFont val="Arial"/>
        <family val="2"/>
      </rPr>
      <t>17.01.2020</t>
    </r>
  </si>
  <si>
    <r>
      <rPr>
        <b/>
        <sz val="10"/>
        <rFont val="Arial"/>
        <family val="2"/>
      </rPr>
      <t>Kayıt Yeri:</t>
    </r>
    <r>
      <rPr>
        <sz val="10"/>
        <rFont val="Arial"/>
        <family val="0"/>
      </rPr>
      <t xml:space="preserve"> Nuh Naci Yazgan Üniversitesi 2012, 2013, 2014, 2015, 2016, 2017, 2018 Yılı Brifingleri</t>
    </r>
  </si>
  <si>
    <t>Diş Hekimliği Fakültesi</t>
  </si>
  <si>
    <t>Dr. Öğretim Üyesi</t>
  </si>
  <si>
    <r>
      <rPr>
        <b/>
        <sz val="10"/>
        <rFont val="Arial"/>
        <family val="2"/>
      </rPr>
      <t>(*):</t>
    </r>
    <r>
      <rPr>
        <sz val="10"/>
        <rFont val="Arial"/>
        <family val="2"/>
      </rPr>
      <t xml:space="preserve">Fakültemiz,28.03.1983 tarihli ve 2809 sayılı kanunun ek 30 uncu maddesine göre Atatürk Sağlık Yüksekokulunun kapatılması ile ilgili Bakanlar Kurulu’nun 05.02. 2010 tarih ve 2010/131 sayılı kararının Resmi Gazetenin 04.03.2010 tarih ve 27511 sayısında yayınlanması ile kurulmuştur.
</t>
    </r>
    <r>
      <rPr>
        <b/>
        <sz val="10"/>
        <rFont val="Arial"/>
        <family val="2"/>
      </rPr>
      <t>(http://www.erciyes.edu.tr/tr/index.asp?menu=Akademik&amp;eru_sayfa=fakulteler)</t>
    </r>
  </si>
  <si>
    <r>
      <t xml:space="preserve">(***): </t>
    </r>
    <r>
      <rPr>
        <sz val="10"/>
        <rFont val="Arial"/>
        <family val="2"/>
      </rPr>
      <t>Erciyes Üniversitesi Rektörlüğüne bağlı olarak Uygulamalı Bilimler Yüksekokulu Kurulması; Millî Eğitim Bakanlığının 9/3/2012 tarihli ve 6512 sayılı yazısı üzerine, 
28/3/1983 tarihli ve 2809 sayılı Kanunun ek 30 uncu maddesine göre, Bakanlar Kurulu’nca 29/3/2012 tarihinde kararlaştırılmıştır.</t>
    </r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</si>
</sst>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u val="single"/>
      <sz val="10"/>
      <color indexed="36"/>
      <name val="Arial"/>
      <family val="2"/>
    </font>
    <font>
      <b/>
      <sz val="10"/>
      <name val="Arial Tur"/>
      <family val="0"/>
    </font>
    <font>
      <b/>
      <sz val="10.5"/>
      <name val="Arial Tur"/>
      <family val="0"/>
    </font>
    <font>
      <b/>
      <i/>
      <sz val="10"/>
      <name val="Arial Tur"/>
      <family val="0"/>
    </font>
    <font>
      <sz val="9"/>
      <name val="Arial"/>
      <family val="2"/>
    </font>
    <font>
      <sz val="9"/>
      <color indexed="8"/>
      <name val="Ariel"/>
      <family val="0"/>
    </font>
    <font>
      <b/>
      <sz val="9"/>
      <color indexed="8"/>
      <name val="Arie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e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47" applyFont="1" applyAlignment="1" applyProtection="1">
      <alignment/>
      <protection/>
    </xf>
    <xf numFmtId="0" fontId="6" fillId="0" borderId="0" xfId="0" applyFont="1" applyAlignment="1">
      <alignment/>
    </xf>
    <xf numFmtId="3" fontId="0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3" fontId="0" fillId="0" borderId="14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vertical="center" textRotation="90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center" wrapText="1"/>
    </xf>
    <xf numFmtId="49" fontId="1" fillId="33" borderId="23" xfId="0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 wrapText="1"/>
    </xf>
    <xf numFmtId="3" fontId="1" fillId="33" borderId="21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8" fillId="0" borderId="31" xfId="0" applyFont="1" applyBorder="1" applyAlignment="1">
      <alignment vertical="center" textRotation="90"/>
    </xf>
    <xf numFmtId="0" fontId="0" fillId="0" borderId="32" xfId="0" applyNumberFormat="1" applyFont="1" applyFill="1" applyBorder="1" applyAlignment="1">
      <alignment horizontal="center" wrapText="1"/>
    </xf>
    <xf numFmtId="0" fontId="0" fillId="0" borderId="3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 wrapText="1"/>
    </xf>
    <xf numFmtId="0" fontId="0" fillId="0" borderId="34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7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 wrapText="1"/>
    </xf>
    <xf numFmtId="3" fontId="1" fillId="33" borderId="21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32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8" fillId="33" borderId="39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52" xfId="0" applyFont="1" applyBorder="1" applyAlignment="1">
      <alignment horizontal="left"/>
    </xf>
    <xf numFmtId="0" fontId="1" fillId="34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40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25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wrapText="1"/>
    </xf>
    <xf numFmtId="0" fontId="1" fillId="0" borderId="52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1" fillId="35" borderId="19" xfId="0" applyNumberFormat="1" applyFont="1" applyFill="1" applyBorder="1" applyAlignment="1">
      <alignment horizontal="center"/>
    </xf>
    <xf numFmtId="0" fontId="1" fillId="36" borderId="21" xfId="0" applyFont="1" applyFill="1" applyBorder="1" applyAlignment="1">
      <alignment/>
    </xf>
    <xf numFmtId="3" fontId="0" fillId="0" borderId="56" xfId="0" applyNumberFormat="1" applyFont="1" applyFill="1" applyBorder="1" applyAlignment="1">
      <alignment horizontal="center" wrapText="1"/>
    </xf>
    <xf numFmtId="3" fontId="1" fillId="36" borderId="57" xfId="0" applyNumberFormat="1" applyFont="1" applyFill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 wrapText="1"/>
    </xf>
    <xf numFmtId="0" fontId="0" fillId="0" borderId="44" xfId="0" applyNumberFormat="1" applyFont="1" applyFill="1" applyBorder="1" applyAlignment="1">
      <alignment horizontal="center" wrapText="1"/>
    </xf>
    <xf numFmtId="0" fontId="0" fillId="0" borderId="45" xfId="0" applyNumberFormat="1" applyFont="1" applyFill="1" applyBorder="1" applyAlignment="1">
      <alignment horizontal="center" wrapText="1"/>
    </xf>
    <xf numFmtId="0" fontId="0" fillId="0" borderId="45" xfId="0" applyNumberFormat="1" applyFont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0" fontId="1" fillId="35" borderId="45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1" fillId="36" borderId="46" xfId="0" applyNumberFormat="1" applyFont="1" applyFill="1" applyBorder="1" applyAlignment="1">
      <alignment horizontal="center" wrapText="1"/>
    </xf>
    <xf numFmtId="0" fontId="1" fillId="36" borderId="23" xfId="0" applyNumberFormat="1" applyFont="1" applyFill="1" applyBorder="1" applyAlignment="1">
      <alignment horizontal="center" wrapText="1"/>
    </xf>
    <xf numFmtId="0" fontId="1" fillId="36" borderId="23" xfId="0" applyNumberFormat="1" applyFont="1" applyFill="1" applyBorder="1" applyAlignment="1">
      <alignment horizontal="center"/>
    </xf>
    <xf numFmtId="0" fontId="1" fillId="36" borderId="24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0" fontId="8" fillId="0" borderId="36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58" xfId="0" applyFont="1" applyFill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25" xfId="0" applyFont="1" applyBorder="1" applyAlignment="1">
      <alignment/>
    </xf>
    <xf numFmtId="0" fontId="8" fillId="36" borderId="2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vertical="center"/>
    </xf>
    <xf numFmtId="0" fontId="8" fillId="36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28" xfId="0" applyFont="1" applyBorder="1" applyAlignment="1">
      <alignment horizontal="left" wrapText="1"/>
    </xf>
    <xf numFmtId="0" fontId="11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36" borderId="60" xfId="0" applyFont="1" applyFill="1" applyBorder="1" applyAlignment="1">
      <alignment horizontal="center" vertical="center" wrapText="1"/>
    </xf>
    <xf numFmtId="0" fontId="52" fillId="36" borderId="60" xfId="0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6" borderId="12" xfId="0" applyFont="1" applyFill="1" applyBorder="1" applyAlignment="1">
      <alignment horizontal="left"/>
    </xf>
    <xf numFmtId="0" fontId="8" fillId="36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61" xfId="0" applyNumberFormat="1" applyFont="1" applyBorder="1" applyAlignment="1">
      <alignment horizontal="center"/>
    </xf>
    <xf numFmtId="0" fontId="0" fillId="0" borderId="61" xfId="0" applyNumberFormat="1" applyFont="1" applyFill="1" applyBorder="1" applyAlignment="1">
      <alignment horizontal="center" wrapText="1"/>
    </xf>
    <xf numFmtId="3" fontId="1" fillId="36" borderId="62" xfId="0" applyNumberFormat="1" applyFont="1" applyFill="1" applyBorder="1" applyAlignment="1">
      <alignment horizontal="center" wrapText="1"/>
    </xf>
    <xf numFmtId="0" fontId="1" fillId="36" borderId="63" xfId="0" applyNumberFormat="1" applyFont="1" applyFill="1" applyBorder="1" applyAlignment="1">
      <alignment horizontal="center" wrapText="1"/>
    </xf>
    <xf numFmtId="0" fontId="1" fillId="36" borderId="64" xfId="0" applyNumberFormat="1" applyFont="1" applyFill="1" applyBorder="1" applyAlignment="1">
      <alignment horizontal="center" wrapText="1"/>
    </xf>
    <xf numFmtId="3" fontId="0" fillId="0" borderId="65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/>
    </xf>
    <xf numFmtId="3" fontId="0" fillId="0" borderId="66" xfId="0" applyNumberFormat="1" applyFont="1" applyFill="1" applyBorder="1" applyAlignment="1">
      <alignment horizontal="center" wrapText="1"/>
    </xf>
    <xf numFmtId="0" fontId="1" fillId="35" borderId="48" xfId="0" applyNumberFormat="1" applyFont="1" applyFill="1" applyBorder="1" applyAlignment="1">
      <alignment horizontal="center"/>
    </xf>
    <xf numFmtId="0" fontId="1" fillId="35" borderId="28" xfId="0" applyNumberFormat="1" applyFont="1" applyFill="1" applyBorder="1" applyAlignment="1">
      <alignment horizontal="center"/>
    </xf>
    <xf numFmtId="0" fontId="0" fillId="35" borderId="28" xfId="0" applyNumberFormat="1" applyFont="1" applyFill="1" applyBorder="1" applyAlignment="1">
      <alignment horizontal="center"/>
    </xf>
    <xf numFmtId="3" fontId="0" fillId="35" borderId="28" xfId="0" applyNumberFormat="1" applyFont="1" applyFill="1" applyBorder="1" applyAlignment="1">
      <alignment horizontal="center"/>
    </xf>
    <xf numFmtId="3" fontId="1" fillId="35" borderId="28" xfId="0" applyNumberFormat="1" applyFont="1" applyFill="1" applyBorder="1" applyAlignment="1">
      <alignment horizontal="center" wrapText="1"/>
    </xf>
    <xf numFmtId="3" fontId="1" fillId="35" borderId="28" xfId="0" applyNumberFormat="1" applyFont="1" applyFill="1" applyBorder="1" applyAlignment="1">
      <alignment horizontal="center"/>
    </xf>
    <xf numFmtId="0" fontId="0" fillId="0" borderId="67" xfId="0" applyFont="1" applyBorder="1" applyAlignment="1">
      <alignment/>
    </xf>
    <xf numFmtId="49" fontId="0" fillId="0" borderId="68" xfId="0" applyNumberFormat="1" applyFont="1" applyBorder="1" applyAlignment="1">
      <alignment horizontal="center"/>
    </xf>
    <xf numFmtId="3" fontId="0" fillId="0" borderId="32" xfId="0" applyNumberFormat="1" applyFont="1" applyFill="1" applyBorder="1" applyAlignment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61" xfId="0" applyNumberFormat="1" applyFont="1" applyFill="1" applyBorder="1" applyAlignment="1">
      <alignment horizontal="center" wrapText="1"/>
    </xf>
    <xf numFmtId="3" fontId="0" fillId="0" borderId="61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69" xfId="0" applyNumberFormat="1" applyFont="1" applyBorder="1" applyAlignment="1">
      <alignment horizontal="center"/>
    </xf>
    <xf numFmtId="3" fontId="1" fillId="35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48" xfId="0" applyNumberFormat="1" applyFont="1" applyFill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3" fontId="0" fillId="0" borderId="28" xfId="0" applyNumberFormat="1" applyFont="1" applyFill="1" applyBorder="1" applyAlignment="1">
      <alignment horizontal="center" wrapText="1"/>
    </xf>
    <xf numFmtId="3" fontId="0" fillId="0" borderId="28" xfId="0" applyNumberFormat="1" applyFont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1" fillId="33" borderId="46" xfId="0" applyNumberFormat="1" applyFont="1" applyFill="1" applyBorder="1" applyAlignment="1">
      <alignment horizontal="center"/>
    </xf>
    <xf numFmtId="3" fontId="1" fillId="33" borderId="47" xfId="0" applyNumberFormat="1" applyFont="1" applyFill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8" fillId="36" borderId="38" xfId="0" applyFont="1" applyFill="1" applyBorder="1" applyAlignment="1">
      <alignment horizontal="left"/>
    </xf>
    <xf numFmtId="0" fontId="8" fillId="34" borderId="39" xfId="0" applyFont="1" applyFill="1" applyBorder="1" applyAlignment="1">
      <alignment horizontal="left"/>
    </xf>
    <xf numFmtId="0" fontId="6" fillId="0" borderId="71" xfId="0" applyFont="1" applyFill="1" applyBorder="1" applyAlignment="1">
      <alignment/>
    </xf>
    <xf numFmtId="0" fontId="6" fillId="0" borderId="6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8" fillId="36" borderId="23" xfId="0" applyNumberFormat="1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8" fillId="36" borderId="6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left" wrapText="1"/>
    </xf>
    <xf numFmtId="0" fontId="51" fillId="0" borderId="30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6" fillId="0" borderId="52" xfId="0" applyFont="1" applyBorder="1" applyAlignment="1">
      <alignment horizontal="left"/>
    </xf>
    <xf numFmtId="0" fontId="8" fillId="36" borderId="23" xfId="0" applyFont="1" applyFill="1" applyBorder="1" applyAlignment="1">
      <alignment horizontal="center"/>
    </xf>
    <xf numFmtId="0" fontId="52" fillId="36" borderId="74" xfId="0" applyFont="1" applyFill="1" applyBorder="1" applyAlignment="1">
      <alignment horizontal="center" vertical="center"/>
    </xf>
    <xf numFmtId="0" fontId="52" fillId="36" borderId="7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/>
    </xf>
    <xf numFmtId="0" fontId="8" fillId="0" borderId="78" xfId="0" applyFont="1" applyBorder="1" applyAlignment="1">
      <alignment vertical="center" textRotation="90"/>
    </xf>
    <xf numFmtId="3" fontId="1" fillId="36" borderId="79" xfId="0" applyNumberFormat="1" applyFont="1" applyFill="1" applyBorder="1" applyAlignment="1">
      <alignment horizontal="center" wrapText="1"/>
    </xf>
    <xf numFmtId="3" fontId="0" fillId="0" borderId="76" xfId="0" applyNumberFormat="1" applyFont="1" applyFill="1" applyBorder="1" applyAlignment="1">
      <alignment horizontal="center" wrapText="1"/>
    </xf>
    <xf numFmtId="3" fontId="0" fillId="0" borderId="77" xfId="0" applyNumberFormat="1" applyFont="1" applyFill="1" applyBorder="1" applyAlignment="1">
      <alignment horizontal="center" wrapText="1"/>
    </xf>
    <xf numFmtId="3" fontId="0" fillId="0" borderId="80" xfId="0" applyNumberFormat="1" applyFont="1" applyFill="1" applyBorder="1" applyAlignment="1">
      <alignment horizontal="center" wrapText="1"/>
    </xf>
    <xf numFmtId="3" fontId="0" fillId="0" borderId="81" xfId="0" applyNumberFormat="1" applyFont="1" applyFill="1" applyBorder="1" applyAlignment="1">
      <alignment horizontal="center" wrapText="1"/>
    </xf>
    <xf numFmtId="0" fontId="8" fillId="0" borderId="82" xfId="0" applyFont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3" fontId="8" fillId="33" borderId="22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3" fontId="8" fillId="36" borderId="77" xfId="0" applyNumberFormat="1" applyFont="1" applyFill="1" applyBorder="1" applyAlignment="1">
      <alignment horizontal="center"/>
    </xf>
    <xf numFmtId="0" fontId="8" fillId="36" borderId="76" xfId="0" applyFont="1" applyFill="1" applyBorder="1" applyAlignment="1">
      <alignment horizontal="center"/>
    </xf>
    <xf numFmtId="0" fontId="8" fillId="0" borderId="78" xfId="0" applyFont="1" applyBorder="1" applyAlignment="1">
      <alignment horizontal="center" vertical="center"/>
    </xf>
    <xf numFmtId="3" fontId="6" fillId="0" borderId="84" xfId="0" applyNumberFormat="1" applyFont="1" applyBorder="1" applyAlignment="1">
      <alignment horizontal="center"/>
    </xf>
    <xf numFmtId="0" fontId="8" fillId="36" borderId="86" xfId="0" applyFont="1" applyFill="1" applyBorder="1" applyAlignment="1">
      <alignment horizontal="left"/>
    </xf>
    <xf numFmtId="3" fontId="8" fillId="36" borderId="87" xfId="0" applyNumberFormat="1" applyFont="1" applyFill="1" applyBorder="1" applyAlignment="1">
      <alignment horizontal="center"/>
    </xf>
    <xf numFmtId="0" fontId="8" fillId="36" borderId="84" xfId="0" applyFont="1" applyFill="1" applyBorder="1" applyAlignment="1">
      <alignment horizontal="center"/>
    </xf>
    <xf numFmtId="3" fontId="8" fillId="34" borderId="22" xfId="0" applyNumberFormat="1" applyFont="1" applyFill="1" applyBorder="1" applyAlignment="1">
      <alignment horizontal="center"/>
    </xf>
    <xf numFmtId="3" fontId="8" fillId="34" borderId="88" xfId="0" applyNumberFormat="1" applyFont="1" applyFill="1" applyBorder="1" applyAlignment="1">
      <alignment horizontal="center"/>
    </xf>
    <xf numFmtId="0" fontId="6" fillId="0" borderId="89" xfId="0" applyFont="1" applyBorder="1" applyAlignment="1">
      <alignment horizontal="left" wrapText="1"/>
    </xf>
    <xf numFmtId="1" fontId="6" fillId="0" borderId="90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1" fillId="33" borderId="94" xfId="0" applyFont="1" applyFill="1" applyBorder="1" applyAlignment="1">
      <alignment horizontal="center"/>
    </xf>
    <xf numFmtId="0" fontId="51" fillId="0" borderId="9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37" borderId="46" xfId="0" applyFont="1" applyFill="1" applyBorder="1" applyAlignment="1">
      <alignment horizontal="center" vertical="center" wrapText="1"/>
    </xf>
    <xf numFmtId="0" fontId="52" fillId="37" borderId="47" xfId="0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center" vertical="center" wrapText="1"/>
    </xf>
    <xf numFmtId="0" fontId="51" fillId="0" borderId="96" xfId="0" applyFont="1" applyBorder="1" applyAlignment="1">
      <alignment horizontal="center" vertical="center" wrapText="1"/>
    </xf>
    <xf numFmtId="0" fontId="52" fillId="37" borderId="97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2" fillId="37" borderId="39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6" fillId="0" borderId="67" xfId="0" applyFont="1" applyBorder="1" applyAlignment="1">
      <alignment wrapText="1"/>
    </xf>
    <xf numFmtId="0" fontId="51" fillId="0" borderId="68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98" xfId="0" applyFont="1" applyBorder="1" applyAlignment="1">
      <alignment horizontal="center" vertical="center"/>
    </xf>
    <xf numFmtId="0" fontId="51" fillId="0" borderId="99" xfId="0" applyFont="1" applyBorder="1" applyAlignment="1">
      <alignment horizontal="center" vertical="center" wrapText="1"/>
    </xf>
    <xf numFmtId="0" fontId="51" fillId="0" borderId="99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/>
    </xf>
    <xf numFmtId="0" fontId="6" fillId="0" borderId="43" xfId="0" applyFont="1" applyBorder="1" applyAlignment="1">
      <alignment wrapText="1"/>
    </xf>
    <xf numFmtId="0" fontId="6" fillId="0" borderId="73" xfId="0" applyFont="1" applyBorder="1" applyAlignment="1">
      <alignment wrapText="1"/>
    </xf>
    <xf numFmtId="0" fontId="6" fillId="0" borderId="54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 vertical="center"/>
    </xf>
    <xf numFmtId="0" fontId="52" fillId="36" borderId="102" xfId="0" applyFont="1" applyFill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wrapText="1"/>
    </xf>
    <xf numFmtId="0" fontId="0" fillId="0" borderId="96" xfId="0" applyNumberFormat="1" applyFont="1" applyFill="1" applyBorder="1" applyAlignment="1">
      <alignment horizontal="center" wrapText="1"/>
    </xf>
    <xf numFmtId="0" fontId="0" fillId="0" borderId="96" xfId="0" applyNumberFormat="1" applyFont="1" applyBorder="1" applyAlignment="1">
      <alignment horizontal="center"/>
    </xf>
    <xf numFmtId="0" fontId="0" fillId="0" borderId="96" xfId="0" applyNumberFormat="1" applyFont="1" applyFill="1" applyBorder="1" applyAlignment="1">
      <alignment horizontal="center"/>
    </xf>
    <xf numFmtId="0" fontId="0" fillId="0" borderId="103" xfId="0" applyNumberFormat="1" applyFont="1" applyFill="1" applyBorder="1" applyAlignment="1">
      <alignment horizontal="center"/>
    </xf>
    <xf numFmtId="0" fontId="0" fillId="0" borderId="95" xfId="0" applyNumberFormat="1" applyFont="1" applyBorder="1" applyAlignment="1">
      <alignment horizontal="center"/>
    </xf>
    <xf numFmtId="0" fontId="0" fillId="0" borderId="103" xfId="0" applyNumberFormat="1" applyFont="1" applyBorder="1" applyAlignment="1">
      <alignment horizontal="center"/>
    </xf>
    <xf numFmtId="0" fontId="0" fillId="0" borderId="34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/>
    </xf>
    <xf numFmtId="0" fontId="8" fillId="0" borderId="36" xfId="0" applyFont="1" applyBorder="1" applyAlignment="1">
      <alignment horizontal="center" textRotation="90" wrapText="1"/>
    </xf>
    <xf numFmtId="0" fontId="8" fillId="0" borderId="85" xfId="0" applyFont="1" applyBorder="1" applyAlignment="1">
      <alignment horizontal="center" textRotation="90" wrapText="1"/>
    </xf>
    <xf numFmtId="0" fontId="8" fillId="0" borderId="104" xfId="0" applyFont="1" applyBorder="1" applyAlignment="1">
      <alignment horizontal="center" textRotation="90" wrapText="1"/>
    </xf>
    <xf numFmtId="0" fontId="8" fillId="0" borderId="40" xfId="0" applyFont="1" applyBorder="1" applyAlignment="1">
      <alignment horizontal="center" textRotation="90" wrapText="1"/>
    </xf>
    <xf numFmtId="0" fontId="8" fillId="0" borderId="105" xfId="0" applyFont="1" applyBorder="1" applyAlignment="1">
      <alignment horizontal="center" textRotation="90" wrapText="1"/>
    </xf>
    <xf numFmtId="0" fontId="8" fillId="0" borderId="106" xfId="0" applyFont="1" applyBorder="1" applyAlignment="1">
      <alignment horizontal="center" textRotation="90" wrapText="1"/>
    </xf>
    <xf numFmtId="0" fontId="8" fillId="0" borderId="107" xfId="0" applyFont="1" applyBorder="1" applyAlignment="1">
      <alignment horizontal="center" textRotation="90" wrapText="1"/>
    </xf>
    <xf numFmtId="0" fontId="8" fillId="0" borderId="53" xfId="0" applyFont="1" applyBorder="1" applyAlignment="1">
      <alignment horizontal="center" textRotation="90" wrapText="1"/>
    </xf>
    <xf numFmtId="0" fontId="8" fillId="0" borderId="108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8" fillId="0" borderId="109" xfId="0" applyFont="1" applyBorder="1" applyAlignment="1">
      <alignment horizontal="center" textRotation="90" wrapText="1"/>
    </xf>
    <xf numFmtId="0" fontId="8" fillId="0" borderId="110" xfId="0" applyFont="1" applyBorder="1" applyAlignment="1">
      <alignment horizontal="center" textRotation="90" wrapText="1"/>
    </xf>
    <xf numFmtId="0" fontId="8" fillId="0" borderId="61" xfId="0" applyFont="1" applyBorder="1" applyAlignment="1">
      <alignment horizontal="center" textRotation="90" wrapText="1"/>
    </xf>
    <xf numFmtId="0" fontId="8" fillId="0" borderId="68" xfId="0" applyFont="1" applyBorder="1" applyAlignment="1">
      <alignment horizontal="center" textRotation="90" wrapText="1"/>
    </xf>
    <xf numFmtId="0" fontId="8" fillId="0" borderId="48" xfId="0" applyFont="1" applyBorder="1" applyAlignment="1">
      <alignment horizontal="center" textRotation="90" wrapText="1"/>
    </xf>
    <xf numFmtId="0" fontId="8" fillId="0" borderId="28" xfId="0" applyFont="1" applyBorder="1" applyAlignment="1">
      <alignment horizontal="center" textRotation="90" wrapText="1"/>
    </xf>
    <xf numFmtId="0" fontId="8" fillId="0" borderId="67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/>
    </xf>
    <xf numFmtId="0" fontId="8" fillId="0" borderId="40" xfId="0" applyFont="1" applyBorder="1" applyAlignment="1">
      <alignment horizontal="center" textRotation="90"/>
    </xf>
    <xf numFmtId="0" fontId="8" fillId="0" borderId="69" xfId="0" applyFont="1" applyBorder="1" applyAlignment="1">
      <alignment horizontal="center" textRotation="90" wrapText="1"/>
    </xf>
    <xf numFmtId="0" fontId="8" fillId="0" borderId="104" xfId="0" applyFont="1" applyBorder="1" applyAlignment="1">
      <alignment horizontal="center" textRotation="90"/>
    </xf>
    <xf numFmtId="3" fontId="1" fillId="36" borderId="111" xfId="0" applyNumberFormat="1" applyFont="1" applyFill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6" fillId="0" borderId="61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" fontId="8" fillId="36" borderId="63" xfId="0" applyNumberFormat="1" applyFont="1" applyFill="1" applyBorder="1" applyAlignment="1">
      <alignment horizontal="center" vertical="center"/>
    </xf>
    <xf numFmtId="1" fontId="8" fillId="36" borderId="64" xfId="0" applyNumberFormat="1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textRotation="90"/>
    </xf>
    <xf numFmtId="0" fontId="8" fillId="0" borderId="99" xfId="0" applyFont="1" applyBorder="1" applyAlignment="1">
      <alignment horizontal="center" textRotation="90"/>
    </xf>
    <xf numFmtId="0" fontId="8" fillId="0" borderId="99" xfId="0" applyFont="1" applyBorder="1" applyAlignment="1">
      <alignment horizontal="center" textRotation="90" wrapText="1"/>
    </xf>
    <xf numFmtId="0" fontId="8" fillId="0" borderId="99" xfId="0" applyFont="1" applyFill="1" applyBorder="1" applyAlignment="1">
      <alignment horizontal="center" textRotation="90"/>
    </xf>
    <xf numFmtId="0" fontId="8" fillId="0" borderId="98" xfId="0" applyFont="1" applyBorder="1" applyAlignment="1">
      <alignment horizontal="center" textRotation="90"/>
    </xf>
    <xf numFmtId="0" fontId="8" fillId="0" borderId="100" xfId="0" applyFont="1" applyFill="1" applyBorder="1" applyAlignment="1">
      <alignment horizontal="center" textRotation="90"/>
    </xf>
    <xf numFmtId="0" fontId="8" fillId="0" borderId="101" xfId="0" applyFont="1" applyFill="1" applyBorder="1" applyAlignment="1">
      <alignment horizontal="center" textRotation="90"/>
    </xf>
    <xf numFmtId="0" fontId="8" fillId="0" borderId="113" xfId="0" applyFont="1" applyBorder="1" applyAlignment="1">
      <alignment horizontal="center" vertical="center"/>
    </xf>
    <xf numFmtId="0" fontId="51" fillId="0" borderId="65" xfId="0" applyFont="1" applyBorder="1" applyAlignment="1">
      <alignment wrapText="1"/>
    </xf>
    <xf numFmtId="0" fontId="51" fillId="0" borderId="114" xfId="0" applyFont="1" applyBorder="1" applyAlignment="1">
      <alignment wrapText="1"/>
    </xf>
    <xf numFmtId="0" fontId="51" fillId="0" borderId="115" xfId="0" applyFont="1" applyBorder="1" applyAlignment="1">
      <alignment wrapText="1"/>
    </xf>
    <xf numFmtId="0" fontId="51" fillId="0" borderId="116" xfId="0" applyFont="1" applyBorder="1" applyAlignment="1">
      <alignment wrapText="1"/>
    </xf>
    <xf numFmtId="0" fontId="0" fillId="0" borderId="116" xfId="0" applyFont="1" applyBorder="1" applyAlignment="1">
      <alignment wrapText="1"/>
    </xf>
    <xf numFmtId="0" fontId="8" fillId="0" borderId="82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 wrapText="1"/>
    </xf>
    <xf numFmtId="0" fontId="51" fillId="0" borderId="83" xfId="0" applyFont="1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52" fillId="36" borderId="79" xfId="0" applyFont="1" applyFill="1" applyBorder="1" applyAlignment="1">
      <alignment horizontal="center" vertical="center"/>
    </xf>
    <xf numFmtId="0" fontId="52" fillId="36" borderId="111" xfId="0" applyFont="1" applyFill="1" applyBorder="1" applyAlignment="1">
      <alignment horizontal="center" vertical="center"/>
    </xf>
    <xf numFmtId="0" fontId="52" fillId="36" borderId="1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1" fillId="0" borderId="10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1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textRotation="90"/>
    </xf>
    <xf numFmtId="0" fontId="0" fillId="0" borderId="30" xfId="0" applyNumberFormat="1" applyFon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horizontal="center" wrapText="1"/>
    </xf>
    <xf numFmtId="0" fontId="0" fillId="0" borderId="25" xfId="0" applyNumberFormat="1" applyFont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1" fillId="36" borderId="120" xfId="0" applyNumberFormat="1" applyFont="1" applyFill="1" applyBorder="1" applyAlignment="1">
      <alignment horizontal="center" wrapText="1"/>
    </xf>
    <xf numFmtId="0" fontId="0" fillId="0" borderId="103" xfId="0" applyNumberFormat="1" applyFont="1" applyFill="1" applyBorder="1" applyAlignment="1">
      <alignment horizontal="center" wrapText="1"/>
    </xf>
    <xf numFmtId="0" fontId="1" fillId="36" borderId="121" xfId="0" applyNumberFormat="1" applyFont="1" applyFill="1" applyBorder="1" applyAlignment="1">
      <alignment horizontal="center" wrapText="1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8" xfId="0" applyNumberFormat="1" applyFont="1" applyFill="1" applyBorder="1" applyAlignment="1">
      <alignment horizontal="center" wrapText="1"/>
    </xf>
    <xf numFmtId="0" fontId="0" fillId="0" borderId="73" xfId="0" applyNumberFormat="1" applyFont="1" applyFill="1" applyBorder="1" applyAlignment="1">
      <alignment horizontal="center" wrapText="1"/>
    </xf>
    <xf numFmtId="0" fontId="0" fillId="0" borderId="41" xfId="0" applyNumberFormat="1" applyFont="1" applyFill="1" applyBorder="1" applyAlignment="1">
      <alignment horizontal="center" wrapText="1"/>
    </xf>
    <xf numFmtId="0" fontId="0" fillId="0" borderId="77" xfId="0" applyFont="1" applyBorder="1" applyAlignment="1">
      <alignment wrapText="1"/>
    </xf>
    <xf numFmtId="0" fontId="0" fillId="0" borderId="34" xfId="0" applyNumberFormat="1" applyFont="1" applyBorder="1" applyAlignment="1">
      <alignment horizontal="center"/>
    </xf>
    <xf numFmtId="0" fontId="0" fillId="0" borderId="122" xfId="0" applyFont="1" applyBorder="1" applyAlignment="1">
      <alignment wrapText="1"/>
    </xf>
    <xf numFmtId="3" fontId="0" fillId="0" borderId="122" xfId="0" applyNumberFormat="1" applyFont="1" applyFill="1" applyBorder="1" applyAlignment="1">
      <alignment horizontal="center" wrapText="1"/>
    </xf>
    <xf numFmtId="0" fontId="0" fillId="0" borderId="110" xfId="0" applyNumberFormat="1" applyFont="1" applyBorder="1" applyAlignment="1">
      <alignment horizontal="center"/>
    </xf>
    <xf numFmtId="0" fontId="0" fillId="0" borderId="67" xfId="0" applyNumberFormat="1" applyFont="1" applyBorder="1" applyAlignment="1">
      <alignment horizontal="center"/>
    </xf>
    <xf numFmtId="0" fontId="0" fillId="0" borderId="68" xfId="0" applyNumberFormat="1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/>
    </xf>
    <xf numFmtId="0" fontId="0" fillId="0" borderId="110" xfId="0" applyNumberFormat="1" applyFont="1" applyFill="1" applyBorder="1" applyAlignment="1">
      <alignment horizontal="center" wrapText="1"/>
    </xf>
    <xf numFmtId="0" fontId="0" fillId="0" borderId="69" xfId="0" applyNumberFormat="1" applyFont="1" applyBorder="1" applyAlignment="1">
      <alignment horizontal="center"/>
    </xf>
    <xf numFmtId="0" fontId="1" fillId="36" borderId="74" xfId="0" applyNumberFormat="1" applyFont="1" applyFill="1" applyBorder="1" applyAlignment="1">
      <alignment horizontal="center" wrapText="1"/>
    </xf>
    <xf numFmtId="0" fontId="1" fillId="36" borderId="60" xfId="0" applyNumberFormat="1" applyFont="1" applyFill="1" applyBorder="1" applyAlignment="1">
      <alignment horizontal="center" wrapText="1"/>
    </xf>
    <xf numFmtId="0" fontId="1" fillId="36" borderId="7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/>
    </xf>
    <xf numFmtId="0" fontId="6" fillId="0" borderId="123" xfId="0" applyFont="1" applyBorder="1" applyAlignment="1">
      <alignment vertical="center" wrapText="1"/>
    </xf>
    <xf numFmtId="0" fontId="8" fillId="0" borderId="107" xfId="0" applyFont="1" applyBorder="1" applyAlignment="1">
      <alignment horizontal="center" textRotation="90"/>
    </xf>
    <xf numFmtId="0" fontId="51" fillId="0" borderId="95" xfId="0" applyFont="1" applyBorder="1" applyAlignment="1">
      <alignment horizontal="center" vertical="center"/>
    </xf>
    <xf numFmtId="0" fontId="51" fillId="0" borderId="96" xfId="0" applyFont="1" applyBorder="1" applyAlignment="1">
      <alignment horizontal="center" vertical="center"/>
    </xf>
    <xf numFmtId="0" fontId="51" fillId="0" borderId="103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51" fillId="0" borderId="110" xfId="0" applyFont="1" applyBorder="1" applyAlignment="1">
      <alignment horizontal="center" vertical="center"/>
    </xf>
    <xf numFmtId="0" fontId="51" fillId="0" borderId="109" xfId="0" applyFont="1" applyBorder="1" applyAlignment="1">
      <alignment horizontal="center" vertical="center"/>
    </xf>
    <xf numFmtId="0" fontId="51" fillId="0" borderId="112" xfId="0" applyFont="1" applyBorder="1" applyAlignment="1">
      <alignment horizontal="center" vertical="center"/>
    </xf>
    <xf numFmtId="0" fontId="52" fillId="36" borderId="124" xfId="0" applyFont="1" applyFill="1" applyBorder="1" applyAlignment="1">
      <alignment horizontal="center" vertical="center"/>
    </xf>
    <xf numFmtId="0" fontId="8" fillId="0" borderId="106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0" xfId="47" applyBorder="1" applyAlignment="1" applyProtection="1">
      <alignment horizontal="left"/>
      <protection/>
    </xf>
    <xf numFmtId="0" fontId="3" fillId="0" borderId="19" xfId="47" applyBorder="1" applyAlignment="1" applyProtection="1">
      <alignment horizontal="left"/>
      <protection/>
    </xf>
    <xf numFmtId="0" fontId="3" fillId="0" borderId="23" xfId="47" applyBorder="1" applyAlignment="1" applyProtection="1">
      <alignment horizontal="left"/>
      <protection/>
    </xf>
    <xf numFmtId="0" fontId="3" fillId="0" borderId="24" xfId="47" applyBorder="1" applyAlignment="1" applyProtection="1">
      <alignment horizontal="left"/>
      <protection/>
    </xf>
    <xf numFmtId="0" fontId="10" fillId="0" borderId="125" xfId="0" applyFont="1" applyBorder="1" applyAlignment="1">
      <alignment horizontal="left"/>
    </xf>
    <xf numFmtId="0" fontId="2" fillId="0" borderId="126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3" fillId="0" borderId="32" xfId="47" applyBorder="1" applyAlignment="1" applyProtection="1">
      <alignment horizontal="left"/>
      <protection/>
    </xf>
    <xf numFmtId="0" fontId="3" fillId="0" borderId="33" xfId="47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9" xfId="0" applyFont="1" applyFill="1" applyBorder="1" applyAlignment="1">
      <alignment horizontal="center" vertical="center" textRotation="90" wrapText="1"/>
    </xf>
    <xf numFmtId="0" fontId="1" fillId="0" borderId="130" xfId="0" applyFont="1" applyFill="1" applyBorder="1" applyAlignment="1">
      <alignment horizontal="center" vertical="center" textRotation="90" wrapText="1"/>
    </xf>
    <xf numFmtId="0" fontId="1" fillId="0" borderId="131" xfId="0" applyFont="1" applyFill="1" applyBorder="1" applyAlignment="1">
      <alignment horizontal="center" vertical="center" textRotation="90" wrapText="1"/>
    </xf>
    <xf numFmtId="0" fontId="0" fillId="0" borderId="125" xfId="0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 textRotation="90" wrapText="1"/>
    </xf>
    <xf numFmtId="0" fontId="8" fillId="0" borderId="10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25" xfId="0" applyFont="1" applyBorder="1" applyAlignment="1">
      <alignment horizontal="center"/>
    </xf>
    <xf numFmtId="0" fontId="8" fillId="0" borderId="113" xfId="0" applyFont="1" applyBorder="1" applyAlignment="1">
      <alignment horizontal="center" vertical="center" wrapText="1"/>
    </xf>
    <xf numFmtId="0" fontId="8" fillId="0" borderId="139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  <xf numFmtId="0" fontId="1" fillId="36" borderId="141" xfId="0" applyFont="1" applyFill="1" applyBorder="1" applyAlignment="1">
      <alignment horizontal="center"/>
    </xf>
    <xf numFmtId="0" fontId="1" fillId="36" borderId="142" xfId="0" applyFont="1" applyFill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0" borderId="144" xfId="0" applyFont="1" applyBorder="1" applyAlignment="1">
      <alignment horizontal="center"/>
    </xf>
    <xf numFmtId="0" fontId="8" fillId="0" borderId="14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1" fillId="0" borderId="146" xfId="0" applyFont="1" applyFill="1" applyBorder="1" applyAlignment="1">
      <alignment horizontal="center" vertical="center" textRotation="90" wrapText="1"/>
    </xf>
    <xf numFmtId="0" fontId="1" fillId="0" borderId="147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86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36" borderId="148" xfId="0" applyFont="1" applyFill="1" applyBorder="1" applyAlignment="1">
      <alignment horizontal="center"/>
    </xf>
    <xf numFmtId="0" fontId="1" fillId="36" borderId="75" xfId="0" applyFont="1" applyFill="1" applyBorder="1" applyAlignment="1">
      <alignment horizontal="center"/>
    </xf>
    <xf numFmtId="0" fontId="8" fillId="0" borderId="149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50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1" fillId="36" borderId="151" xfId="0" applyFont="1" applyFill="1" applyBorder="1" applyAlignment="1">
      <alignment horizontal="center"/>
    </xf>
    <xf numFmtId="0" fontId="8" fillId="0" borderId="44" xfId="0" applyFont="1" applyBorder="1" applyAlignment="1">
      <alignment horizontal="center" textRotation="90"/>
    </xf>
    <xf numFmtId="0" fontId="8" fillId="0" borderId="68" xfId="0" applyFont="1" applyBorder="1" applyAlignment="1">
      <alignment horizontal="center" textRotation="90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textRotation="90"/>
    </xf>
    <xf numFmtId="0" fontId="8" fillId="0" borderId="153" xfId="0" applyFont="1" applyBorder="1" applyAlignment="1">
      <alignment horizontal="center" textRotation="90"/>
    </xf>
    <xf numFmtId="0" fontId="8" fillId="0" borderId="157" xfId="0" applyFont="1" applyBorder="1" applyAlignment="1">
      <alignment horizontal="right"/>
    </xf>
    <xf numFmtId="0" fontId="8" fillId="0" borderId="33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1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textRotation="90" wrapText="1"/>
    </xf>
    <xf numFmtId="0" fontId="8" fillId="0" borderId="154" xfId="0" applyFont="1" applyBorder="1" applyAlignment="1">
      <alignment horizontal="center" textRotation="90" wrapText="1"/>
    </xf>
    <xf numFmtId="0" fontId="8" fillId="0" borderId="4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textRotation="90" wrapText="1"/>
    </xf>
    <xf numFmtId="0" fontId="8" fillId="0" borderId="34" xfId="0" applyFont="1" applyBorder="1" applyAlignment="1">
      <alignment horizontal="center" textRotation="90" wrapText="1"/>
    </xf>
    <xf numFmtId="0" fontId="8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textRotation="90" wrapText="1"/>
    </xf>
    <xf numFmtId="0" fontId="8" fillId="0" borderId="67" xfId="0" applyFont="1" applyBorder="1" applyAlignment="1">
      <alignment horizontal="center" textRotation="90" wrapText="1"/>
    </xf>
    <xf numFmtId="0" fontId="8" fillId="0" borderId="43" xfId="0" applyFont="1" applyBorder="1" applyAlignment="1">
      <alignment horizontal="center" textRotation="90" wrapText="1"/>
    </xf>
    <xf numFmtId="0" fontId="8" fillId="0" borderId="73" xfId="0" applyFont="1" applyBorder="1" applyAlignment="1">
      <alignment horizontal="center" textRotation="90" wrapText="1"/>
    </xf>
    <xf numFmtId="0" fontId="8" fillId="0" borderId="9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152" xfId="0" applyFont="1" applyBorder="1" applyAlignment="1">
      <alignment horizontal="center" vertical="center" wrapText="1"/>
    </xf>
    <xf numFmtId="0" fontId="8" fillId="0" borderId="155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9" fillId="0" borderId="161" xfId="0" applyFont="1" applyBorder="1" applyAlignment="1">
      <alignment horizontal="center" vertical="center" wrapText="1"/>
    </xf>
    <xf numFmtId="0" fontId="9" fillId="0" borderId="162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8" fillId="36" borderId="148" xfId="0" applyFont="1" applyFill="1" applyBorder="1" applyAlignment="1">
      <alignment horizontal="left"/>
    </xf>
    <xf numFmtId="0" fontId="8" fillId="36" borderId="165" xfId="0" applyFont="1" applyFill="1" applyBorder="1" applyAlignment="1">
      <alignment horizontal="left"/>
    </xf>
    <xf numFmtId="0" fontId="8" fillId="0" borderId="161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8" fillId="36" borderId="166" xfId="0" applyFont="1" applyFill="1" applyBorder="1" applyAlignment="1">
      <alignment horizontal="left"/>
    </xf>
    <xf numFmtId="0" fontId="8" fillId="36" borderId="120" xfId="0" applyFont="1" applyFill="1" applyBorder="1" applyAlignment="1">
      <alignment horizontal="left"/>
    </xf>
    <xf numFmtId="0" fontId="8" fillId="0" borderId="5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6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9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vertical="center" wrapText="1"/>
    </xf>
    <xf numFmtId="0" fontId="6" fillId="0" borderId="136" xfId="0" applyFont="1" applyBorder="1" applyAlignment="1">
      <alignment vertical="center" wrapText="1"/>
    </xf>
    <xf numFmtId="0" fontId="6" fillId="0" borderId="170" xfId="0" applyFont="1" applyBorder="1" applyAlignment="1">
      <alignment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7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 wrapText="1"/>
    </xf>
    <xf numFmtId="0" fontId="8" fillId="36" borderId="172" xfId="0" applyFont="1" applyFill="1" applyBorder="1" applyAlignment="1">
      <alignment horizontal="left"/>
    </xf>
    <xf numFmtId="0" fontId="8" fillId="36" borderId="173" xfId="0" applyFont="1" applyFill="1" applyBorder="1" applyAlignment="1">
      <alignment horizontal="left"/>
    </xf>
    <xf numFmtId="0" fontId="8" fillId="0" borderId="152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Relationship Id="rId8" Type="http://schemas.openxmlformats.org/officeDocument/2006/relationships/hyperlink" Target="#'TABLO VE GRAF&#304;K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Relationship Id="rId8" Type="http://schemas.openxmlformats.org/officeDocument/2006/relationships/hyperlink" Target="#'TABLO VE GRAF&#304;K L&#304;STES&#304;'!A1" /><Relationship Id="rId9" Type="http://schemas.openxmlformats.org/officeDocument/2006/relationships/hyperlink" Target="#'TABLO VE GRAF&#304;K L&#304;STES&#304;'!A1" /><Relationship Id="rId10" Type="http://schemas.openxmlformats.org/officeDocument/2006/relationships/hyperlink" Target="#'TABLO VE GRAF&#304;K L&#304;STES&#304;'!A1" /><Relationship Id="rId11" Type="http://schemas.openxmlformats.org/officeDocument/2006/relationships/hyperlink" Target="#'TABLO VE GRAF&#304;K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Relationship Id="rId8" Type="http://schemas.openxmlformats.org/officeDocument/2006/relationships/hyperlink" Target="#'TABLO VE GRAF&#304;K L&#304;STES&#304;'!A1" /><Relationship Id="rId9" Type="http://schemas.openxmlformats.org/officeDocument/2006/relationships/hyperlink" Target="#'TABLO VE GRAF&#304;K L&#304;STES&#304;'!A1" /><Relationship Id="rId10" Type="http://schemas.openxmlformats.org/officeDocument/2006/relationships/hyperlink" Target="#'TABLO VE GRAF&#304;K L&#304;STES&#304;'!A1" /><Relationship Id="rId11" Type="http://schemas.openxmlformats.org/officeDocument/2006/relationships/hyperlink" Target="#'TABLO VE GRAF&#304;K L&#304;STES&#304;'!A1" /><Relationship Id="rId12" Type="http://schemas.openxmlformats.org/officeDocument/2006/relationships/hyperlink" Target="#'TABLO VE GRAF&#304;K L&#304;STES&#304;'!A1" /><Relationship Id="rId13" Type="http://schemas.openxmlformats.org/officeDocument/2006/relationships/hyperlink" Target="#'TABLO VE GRAF&#304;K L&#304;STES&#304;'!A1" /><Relationship Id="rId14" Type="http://schemas.openxmlformats.org/officeDocument/2006/relationships/hyperlink" Target="#'TABLO VE GRAF&#304;K L&#304;STES&#304;'!A1" /><Relationship Id="rId15" Type="http://schemas.openxmlformats.org/officeDocument/2006/relationships/hyperlink" Target="#'TABLO VE GRAF&#304;K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VE GRAF&#304;K L&#304;STES&#304;'!A1" /><Relationship Id="rId6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39</xdr:row>
      <xdr:rowOff>66675</xdr:rowOff>
    </xdr:from>
    <xdr:to>
      <xdr:col>4</xdr:col>
      <xdr:colOff>590550</xdr:colOff>
      <xdr:row>41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943350" y="12439650"/>
          <a:ext cx="18573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44</xdr:row>
      <xdr:rowOff>171450</xdr:rowOff>
    </xdr:from>
    <xdr:to>
      <xdr:col>5</xdr:col>
      <xdr:colOff>295275</xdr:colOff>
      <xdr:row>47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076700" y="11525250"/>
          <a:ext cx="19335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628900" y="66579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21</xdr:row>
      <xdr:rowOff>114300</xdr:rowOff>
    </xdr:from>
    <xdr:to>
      <xdr:col>14</xdr:col>
      <xdr:colOff>352425</xdr:colOff>
      <xdr:row>25</xdr:row>
      <xdr:rowOff>57150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6219825" y="6772275"/>
          <a:ext cx="171450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47625</xdr:rowOff>
    </xdr:from>
    <xdr:to>
      <xdr:col>2</xdr:col>
      <xdr:colOff>0</xdr:colOff>
      <xdr:row>48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905250" y="10753725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495550" y="58197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905250" y="6181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2495550" y="6181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23</xdr:row>
      <xdr:rowOff>19050</xdr:rowOff>
    </xdr:from>
    <xdr:to>
      <xdr:col>3</xdr:col>
      <xdr:colOff>304800</xdr:colOff>
      <xdr:row>25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3800475" y="6543675"/>
          <a:ext cx="17430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276600" y="136207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952625" y="85725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5810250" y="91154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4562475" y="91154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28</xdr:row>
      <xdr:rowOff>180975</xdr:rowOff>
    </xdr:from>
    <xdr:to>
      <xdr:col>4</xdr:col>
      <xdr:colOff>381000</xdr:colOff>
      <xdr:row>31</xdr:row>
      <xdr:rowOff>161925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4476750" y="9115425"/>
          <a:ext cx="1714500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952625" y="85725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228725" y="102393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40</xdr:row>
      <xdr:rowOff>0</xdr:rowOff>
    </xdr:from>
    <xdr:to>
      <xdr:col>22</xdr:col>
      <xdr:colOff>314325</xdr:colOff>
      <xdr:row>43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6610350" y="10401300"/>
          <a:ext cx="15335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1228725" y="100584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 rot="10800000">
          <a:off x="1228725" y="100584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476750" y="9534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905000" y="4486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4476750" y="48482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905000" y="48482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1352550</xdr:colOff>
      <xdr:row>19</xdr:row>
      <xdr:rowOff>47625</xdr:rowOff>
    </xdr:from>
    <xdr:to>
      <xdr:col>4</xdr:col>
      <xdr:colOff>323850</xdr:colOff>
      <xdr:row>21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4171950" y="5238750"/>
          <a:ext cx="1704975" cy="3905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905000" y="4486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905000" y="4486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55</xdr:row>
      <xdr:rowOff>47625</xdr:rowOff>
    </xdr:from>
    <xdr:to>
      <xdr:col>12</xdr:col>
      <xdr:colOff>0</xdr:colOff>
      <xdr:row>57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258300" y="13582650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276350" y="8324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9258300" y="86868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276350" y="86868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31</xdr:row>
      <xdr:rowOff>0</xdr:rowOff>
    </xdr:from>
    <xdr:to>
      <xdr:col>4</xdr:col>
      <xdr:colOff>495300</xdr:colOff>
      <xdr:row>33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3133725" y="9191625"/>
          <a:ext cx="15906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276350" y="8324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276350" y="8324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 rot="10800000">
          <a:off x="1276350" y="8324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56</xdr:row>
      <xdr:rowOff>47625</xdr:rowOff>
    </xdr:from>
    <xdr:to>
      <xdr:col>12</xdr:col>
      <xdr:colOff>0</xdr:colOff>
      <xdr:row>58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258300" y="13849350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276350" y="85915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9258300" y="89535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276350" y="89535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0</xdr:rowOff>
    </xdr:from>
    <xdr:to>
      <xdr:col>4</xdr:col>
      <xdr:colOff>495300</xdr:colOff>
      <xdr:row>34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3133725" y="9458325"/>
          <a:ext cx="15906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276350" y="85915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276350" y="85915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56</xdr:row>
      <xdr:rowOff>47625</xdr:rowOff>
    </xdr:from>
    <xdr:to>
      <xdr:col>12</xdr:col>
      <xdr:colOff>0</xdr:colOff>
      <xdr:row>58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258300" y="14049375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276350" y="87915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9258300" y="9153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276350" y="9153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0</xdr:rowOff>
    </xdr:from>
    <xdr:to>
      <xdr:col>4</xdr:col>
      <xdr:colOff>495300</xdr:colOff>
      <xdr:row>34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3133725" y="9658350"/>
          <a:ext cx="15906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276350" y="87915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276350" y="87915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56</xdr:row>
      <xdr:rowOff>47625</xdr:rowOff>
    </xdr:from>
    <xdr:to>
      <xdr:col>12</xdr:col>
      <xdr:colOff>0</xdr:colOff>
      <xdr:row>58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258300" y="14058900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276350" y="8801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9258300" y="916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276350" y="916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0</xdr:rowOff>
    </xdr:from>
    <xdr:to>
      <xdr:col>4</xdr:col>
      <xdr:colOff>495300</xdr:colOff>
      <xdr:row>34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3133725" y="9667875"/>
          <a:ext cx="15906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276350" y="8801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276350" y="8801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40</xdr:row>
      <xdr:rowOff>0</xdr:rowOff>
    </xdr:from>
    <xdr:to>
      <xdr:col>5</xdr:col>
      <xdr:colOff>9525</xdr:colOff>
      <xdr:row>42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962400" y="12658725"/>
          <a:ext cx="180022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57</xdr:row>
      <xdr:rowOff>47625</xdr:rowOff>
    </xdr:from>
    <xdr:to>
      <xdr:col>12</xdr:col>
      <xdr:colOff>0</xdr:colOff>
      <xdr:row>59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258300" y="14392275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276350" y="9153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9258300" y="95154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276350" y="95154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0</xdr:rowOff>
    </xdr:from>
    <xdr:to>
      <xdr:col>4</xdr:col>
      <xdr:colOff>495300</xdr:colOff>
      <xdr:row>35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3133725" y="10001250"/>
          <a:ext cx="15906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276350" y="9153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276350" y="9153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59</xdr:row>
      <xdr:rowOff>47625</xdr:rowOff>
    </xdr:from>
    <xdr:to>
      <xdr:col>12</xdr:col>
      <xdr:colOff>0</xdr:colOff>
      <xdr:row>61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553575" y="15201900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571625" y="99631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9553575" y="10325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571625" y="10325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35</xdr:row>
      <xdr:rowOff>0</xdr:rowOff>
    </xdr:from>
    <xdr:to>
      <xdr:col>4</xdr:col>
      <xdr:colOff>495300</xdr:colOff>
      <xdr:row>37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3429000" y="10810875"/>
          <a:ext cx="15906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571625" y="99631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571625" y="99631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238375" y="91059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238375" y="405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2238375" y="44196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2238375" y="44196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2181225</xdr:colOff>
      <xdr:row>19</xdr:row>
      <xdr:rowOff>0</xdr:rowOff>
    </xdr:from>
    <xdr:to>
      <xdr:col>2</xdr:col>
      <xdr:colOff>361950</xdr:colOff>
      <xdr:row>21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2181225" y="4924425"/>
          <a:ext cx="17049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2238375" y="405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2238375" y="405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 rot="10800000">
          <a:off x="2238375" y="405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9" name="AutoShape 2">
          <a:hlinkClick r:id="rId9"/>
        </xdr:cNvPr>
        <xdr:cNvSpPr>
          <a:spLocks/>
        </xdr:cNvSpPr>
      </xdr:nvSpPr>
      <xdr:spPr>
        <a:xfrm rot="10800000">
          <a:off x="2238375" y="405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0" name="AutoShape 2">
          <a:hlinkClick r:id="rId10"/>
        </xdr:cNvPr>
        <xdr:cNvSpPr>
          <a:spLocks/>
        </xdr:cNvSpPr>
      </xdr:nvSpPr>
      <xdr:spPr>
        <a:xfrm rot="10800000">
          <a:off x="2238375" y="405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" name="AutoShape 2">
          <a:hlinkClick r:id="rId11"/>
        </xdr:cNvPr>
        <xdr:cNvSpPr>
          <a:spLocks/>
        </xdr:cNvSpPr>
      </xdr:nvSpPr>
      <xdr:spPr>
        <a:xfrm rot="10800000">
          <a:off x="2238375" y="405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238375" y="10706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2238375" y="60198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2238375" y="60198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523875</xdr:colOff>
      <xdr:row>25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2238375" y="6524625"/>
          <a:ext cx="19812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9" name="AutoShape 2">
          <a:hlinkClick r:id="rId9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AutoShape 2">
          <a:hlinkClick r:id="rId10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AutoShape 2">
          <a:hlinkClick r:id="rId11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2" name="AutoShape 2">
          <a:hlinkClick r:id="rId12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3" name="AutoShape 2">
          <a:hlinkClick r:id="rId13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4" name="AutoShape 2">
          <a:hlinkClick r:id="rId14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5" name="AutoShape 2">
          <a:hlinkClick r:id="rId15"/>
        </xdr:cNvPr>
        <xdr:cNvSpPr>
          <a:spLocks/>
        </xdr:cNvSpPr>
      </xdr:nvSpPr>
      <xdr:spPr>
        <a:xfrm rot="10800000">
          <a:off x="2238375" y="56578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228850" y="81534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29</xdr:row>
      <xdr:rowOff>0</xdr:rowOff>
    </xdr:from>
    <xdr:to>
      <xdr:col>21</xdr:col>
      <xdr:colOff>123825</xdr:colOff>
      <xdr:row>31</xdr:row>
      <xdr:rowOff>114300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 rot="10800000">
          <a:off x="5876925" y="8477250"/>
          <a:ext cx="14287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914525" y="10582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11820525" y="107632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 rot="10800000">
          <a:off x="1914525" y="107632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 rot="10800000">
          <a:off x="1914525" y="10582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" name="AutoShape 2">
          <a:hlinkClick r:id="rId5"/>
        </xdr:cNvPr>
        <xdr:cNvSpPr>
          <a:spLocks/>
        </xdr:cNvSpPr>
      </xdr:nvSpPr>
      <xdr:spPr>
        <a:xfrm rot="10800000">
          <a:off x="1914525" y="10582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34</xdr:row>
      <xdr:rowOff>0</xdr:rowOff>
    </xdr:from>
    <xdr:to>
      <xdr:col>2</xdr:col>
      <xdr:colOff>161925</xdr:colOff>
      <xdr:row>36</xdr:row>
      <xdr:rowOff>114300</xdr:rowOff>
    </xdr:to>
    <xdr:sp>
      <xdr:nvSpPr>
        <xdr:cNvPr id="6" name="AutoShape 5">
          <a:hlinkClick r:id="rId6"/>
        </xdr:cNvPr>
        <xdr:cNvSpPr>
          <a:spLocks/>
        </xdr:cNvSpPr>
      </xdr:nvSpPr>
      <xdr:spPr>
        <a:xfrm rot="10800000">
          <a:off x="2085975" y="11249025"/>
          <a:ext cx="183832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047875" y="4972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 rot="10800000">
          <a:off x="2047875" y="533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2047875" y="4972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19050</xdr:rowOff>
    </xdr:from>
    <xdr:to>
      <xdr:col>2</xdr:col>
      <xdr:colOff>257175</xdr:colOff>
      <xdr:row>23</xdr:row>
      <xdr:rowOff>133350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 rot="10800000">
          <a:off x="2057400" y="5857875"/>
          <a:ext cx="19240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51</xdr:row>
      <xdr:rowOff>47625</xdr:rowOff>
    </xdr:from>
    <xdr:to>
      <xdr:col>8</xdr:col>
      <xdr:colOff>0</xdr:colOff>
      <xdr:row>53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001875" y="13277850"/>
          <a:ext cx="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276350" y="83153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15001875" y="87249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1276350" y="87249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27</xdr:row>
      <xdr:rowOff>0</xdr:rowOff>
    </xdr:from>
    <xdr:to>
      <xdr:col>19</xdr:col>
      <xdr:colOff>104775</xdr:colOff>
      <xdr:row>29</xdr:row>
      <xdr:rowOff>114300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rot="10800000">
          <a:off x="6915150" y="8886825"/>
          <a:ext cx="15906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 rot="10800000">
          <a:off x="1276350" y="83153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 rot="10800000">
          <a:off x="1276350" y="83153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42</xdr:row>
      <xdr:rowOff>161925</xdr:rowOff>
    </xdr:from>
    <xdr:to>
      <xdr:col>7</xdr:col>
      <xdr:colOff>9525</xdr:colOff>
      <xdr:row>45</xdr:row>
      <xdr:rowOff>161925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5295900" y="13687425"/>
          <a:ext cx="16002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42</xdr:row>
      <xdr:rowOff>0</xdr:rowOff>
    </xdr:from>
    <xdr:to>
      <xdr:col>7</xdr:col>
      <xdr:colOff>9525</xdr:colOff>
      <xdr:row>45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5143500" y="13306425"/>
          <a:ext cx="17526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51</xdr:row>
      <xdr:rowOff>0</xdr:rowOff>
    </xdr:from>
    <xdr:to>
      <xdr:col>5</xdr:col>
      <xdr:colOff>9525</xdr:colOff>
      <xdr:row>53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857625" y="15211425"/>
          <a:ext cx="190500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53</xdr:row>
      <xdr:rowOff>0</xdr:rowOff>
    </xdr:from>
    <xdr:to>
      <xdr:col>5</xdr:col>
      <xdr:colOff>9525</xdr:colOff>
      <xdr:row>55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029075" y="15821025"/>
          <a:ext cx="17811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53</xdr:row>
      <xdr:rowOff>0</xdr:rowOff>
    </xdr:from>
    <xdr:to>
      <xdr:col>5</xdr:col>
      <xdr:colOff>9525</xdr:colOff>
      <xdr:row>55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914775" y="16354425"/>
          <a:ext cx="189547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52</xdr:row>
      <xdr:rowOff>171450</xdr:rowOff>
    </xdr:from>
    <xdr:to>
      <xdr:col>5</xdr:col>
      <xdr:colOff>295275</xdr:colOff>
      <xdr:row>55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000500" y="13430250"/>
          <a:ext cx="20097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53</xdr:row>
      <xdr:rowOff>171450</xdr:rowOff>
    </xdr:from>
    <xdr:to>
      <xdr:col>5</xdr:col>
      <xdr:colOff>295275</xdr:colOff>
      <xdr:row>56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057650" y="13668375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1.00390625" style="0" customWidth="1"/>
    <col min="17" max="17" width="12.28125" style="0" customWidth="1"/>
  </cols>
  <sheetData>
    <row r="1" spans="1:17" ht="28.5" customHeight="1" thickBot="1" thickTop="1">
      <c r="A1" s="516" t="s">
        <v>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8"/>
    </row>
    <row r="2" spans="1:17" ht="21" customHeight="1">
      <c r="A2" s="157" t="s">
        <v>157</v>
      </c>
      <c r="B2" s="519" t="s">
        <v>175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20"/>
    </row>
    <row r="3" spans="1:17" ht="21" customHeight="1">
      <c r="A3" s="3" t="s">
        <v>158</v>
      </c>
      <c r="B3" s="511" t="s">
        <v>176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</row>
    <row r="4" spans="1:17" ht="21" customHeight="1">
      <c r="A4" s="3" t="s">
        <v>159</v>
      </c>
      <c r="B4" s="511" t="s">
        <v>177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2"/>
    </row>
    <row r="5" spans="1:17" ht="21" customHeight="1">
      <c r="A5" s="3" t="s">
        <v>208</v>
      </c>
      <c r="B5" s="511" t="s">
        <v>257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2"/>
    </row>
    <row r="6" spans="1:17" ht="21" customHeight="1">
      <c r="A6" s="3" t="s">
        <v>274</v>
      </c>
      <c r="B6" s="511" t="s">
        <v>275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2"/>
    </row>
    <row r="7" spans="1:17" ht="21" customHeight="1">
      <c r="A7" s="3" t="s">
        <v>310</v>
      </c>
      <c r="B7" s="511" t="s">
        <v>311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2"/>
    </row>
    <row r="8" spans="1:17" ht="21" customHeight="1">
      <c r="A8" s="3" t="s">
        <v>320</v>
      </c>
      <c r="B8" s="511" t="s">
        <v>321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2"/>
    </row>
    <row r="9" spans="1:17" ht="21" customHeight="1">
      <c r="A9" s="3" t="s">
        <v>350</v>
      </c>
      <c r="B9" s="511" t="s">
        <v>351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2"/>
    </row>
    <row r="10" spans="1:17" ht="21" customHeight="1">
      <c r="A10" s="3" t="s">
        <v>368</v>
      </c>
      <c r="B10" s="511" t="s">
        <v>370</v>
      </c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2"/>
    </row>
    <row r="11" spans="1:17" ht="21" customHeight="1">
      <c r="A11" s="3" t="s">
        <v>369</v>
      </c>
      <c r="B11" s="511" t="s">
        <v>371</v>
      </c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2"/>
    </row>
    <row r="12" spans="1:17" ht="21" customHeight="1">
      <c r="A12" s="3" t="s">
        <v>2</v>
      </c>
      <c r="B12" s="511" t="s">
        <v>376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2"/>
    </row>
    <row r="13" spans="1:17" ht="21" customHeight="1">
      <c r="A13" s="3" t="s">
        <v>3</v>
      </c>
      <c r="B13" s="511" t="s">
        <v>381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2"/>
    </row>
    <row r="14" spans="1:17" ht="21" customHeight="1">
      <c r="A14" s="3" t="s">
        <v>81</v>
      </c>
      <c r="B14" s="511" t="s">
        <v>387</v>
      </c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2"/>
    </row>
    <row r="15" spans="1:17" ht="21" customHeight="1">
      <c r="A15" s="3" t="s">
        <v>82</v>
      </c>
      <c r="B15" s="511" t="s">
        <v>386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2"/>
    </row>
    <row r="16" spans="1:17" ht="21" customHeight="1">
      <c r="A16" s="3" t="s">
        <v>96</v>
      </c>
      <c r="B16" s="511" t="s">
        <v>192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2"/>
    </row>
    <row r="17" spans="1:17" ht="21" customHeight="1">
      <c r="A17" s="3" t="s">
        <v>182</v>
      </c>
      <c r="B17" s="511" t="s">
        <v>149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2"/>
    </row>
    <row r="18" spans="1:17" ht="21" customHeight="1">
      <c r="A18" s="3" t="s">
        <v>183</v>
      </c>
      <c r="B18" s="511" t="s">
        <v>181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2"/>
    </row>
    <row r="19" spans="1:17" ht="21" customHeight="1">
      <c r="A19" s="3" t="s">
        <v>217</v>
      </c>
      <c r="B19" s="511" t="s">
        <v>216</v>
      </c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2"/>
    </row>
    <row r="20" spans="1:17" ht="21" customHeight="1">
      <c r="A20" s="3" t="s">
        <v>288</v>
      </c>
      <c r="B20" s="511" t="s">
        <v>280</v>
      </c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2"/>
    </row>
    <row r="21" spans="1:17" ht="21" customHeight="1">
      <c r="A21" s="3" t="s">
        <v>312</v>
      </c>
      <c r="B21" s="511" t="s">
        <v>298</v>
      </c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2"/>
    </row>
    <row r="22" spans="1:17" ht="21" customHeight="1">
      <c r="A22" s="3" t="s">
        <v>332</v>
      </c>
      <c r="B22" s="511" t="s">
        <v>325</v>
      </c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2"/>
    </row>
    <row r="23" spans="1:17" ht="21" customHeight="1">
      <c r="A23" s="3" t="s">
        <v>140</v>
      </c>
      <c r="B23" s="511" t="s">
        <v>336</v>
      </c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2"/>
    </row>
    <row r="24" spans="1:17" ht="21" customHeight="1">
      <c r="A24" s="3" t="s">
        <v>191</v>
      </c>
      <c r="B24" s="511" t="s">
        <v>337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2"/>
    </row>
    <row r="25" spans="1:17" ht="21" customHeight="1">
      <c r="A25" s="3" t="s">
        <v>258</v>
      </c>
      <c r="B25" s="511" t="s">
        <v>392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2"/>
    </row>
    <row r="26" spans="1:17" ht="21" customHeight="1">
      <c r="A26" s="3" t="s">
        <v>259</v>
      </c>
      <c r="B26" s="511" t="s">
        <v>393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2"/>
    </row>
    <row r="27" spans="1:17" ht="21" customHeight="1">
      <c r="A27" s="3" t="s">
        <v>345</v>
      </c>
      <c r="B27" s="511" t="s">
        <v>313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2"/>
    </row>
    <row r="28" spans="1:17" ht="21" customHeight="1" thickBot="1">
      <c r="A28" s="4" t="s">
        <v>260</v>
      </c>
      <c r="B28" s="513" t="s">
        <v>402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4"/>
    </row>
    <row r="29" spans="1:6" ht="13.5" thickTop="1">
      <c r="A29" s="515" t="s">
        <v>314</v>
      </c>
      <c r="B29" s="515"/>
      <c r="C29" s="515"/>
      <c r="D29" s="515"/>
      <c r="E29" s="515"/>
      <c r="F29" s="515"/>
    </row>
  </sheetData>
  <sheetProtection/>
  <mergeCells count="29">
    <mergeCell ref="A29:F29"/>
    <mergeCell ref="A1:Q1"/>
    <mergeCell ref="B13:Q13"/>
    <mergeCell ref="B12:Q12"/>
    <mergeCell ref="B2:Q2"/>
    <mergeCell ref="B5:Q5"/>
    <mergeCell ref="B6:Q6"/>
    <mergeCell ref="B3:Q3"/>
    <mergeCell ref="B4:Q4"/>
    <mergeCell ref="B24:Q24"/>
    <mergeCell ref="B7:Q7"/>
    <mergeCell ref="B21:Q21"/>
    <mergeCell ref="B19:Q19"/>
    <mergeCell ref="B20:Q20"/>
    <mergeCell ref="B18:Q18"/>
    <mergeCell ref="B8:Q8"/>
    <mergeCell ref="B9:Q9"/>
    <mergeCell ref="B10:Q10"/>
    <mergeCell ref="B11:Q11"/>
    <mergeCell ref="B27:Q27"/>
    <mergeCell ref="B28:Q28"/>
    <mergeCell ref="B14:Q14"/>
    <mergeCell ref="B15:Q15"/>
    <mergeCell ref="B16:Q16"/>
    <mergeCell ref="B23:Q23"/>
    <mergeCell ref="B25:Q25"/>
    <mergeCell ref="B17:Q17"/>
    <mergeCell ref="B22:Q22"/>
    <mergeCell ref="B26:Q26"/>
  </mergeCells>
  <hyperlinks>
    <hyperlink ref="B2:Q2" location="'TABLO 1.1'!A1" display="YILLAR İTİBARİYLE ERCİYES ÜNİVERSİTESİ FAKÜLTE VE YÜKSEKOKULLARA GÖRE DERS VEREN ÖĞRETİM ELEMANI, ÖĞRENCİ VE MEZUN SAYILARI(2009)"/>
    <hyperlink ref="B12:Q12" location="'TABLO 2'!A1" display="YILLAR İTİBARİYLE ERCİYES ÜNİVERSİTESİ ENSTİTÜLERİ'NDEKİ ARAŞTIRMA GÖREVLİSİ, ÖĞRENCİ VE MEZUN SAYILARI(2009-2014)"/>
    <hyperlink ref="B13:Q13" location="'TABLO 3'!A1" display="YILLAR İTİBARİYLE ERCİYES ÜNİVERSİTESİ'NDEKİ ÖĞRETİM ELEMANI SAYISI(2009-2014)"/>
    <hyperlink ref="B14:Q14" location="'TABLO 4'!A1" display="YILLAR İTİBARİYLE ERCİYES ÜNİVERSİTESİ İDARİ VE DÖNER İŞLETMESİ PERSONEL SAYILARI(2009-2014)"/>
    <hyperlink ref="B16:Q16" location="'TABLO 6'!A1" display="YILLAR İTİBARİYLE ERCİYES ÜNİVERSİTESİ'NDEKİ LOJMAN SAYISI VE DAİRE KAPASİTESİ(2009-2011)"/>
    <hyperlink ref="B28:Q28" location="'TABLO 13'!A1" display="NUH NACİ YAZGAN ÜNİVERSİTESİ'NDE FAKÜLTELERE GÖRE KADRO VE PERSONEL DURUMU(2012-2014)"/>
    <hyperlink ref="B3:Q3" location="'TABLO 1.2'!A1" display="YILLAR İTİBARİYLE ERCİYES ÜNİVERSİTESİ FAKÜLTE VE YÜKSEKOKULLARA GÖRE DERS VEREN ÖĞRETİM ELEMANI, ÖĞRENCİ VE MEZUN SAYILARI(2010)"/>
    <hyperlink ref="B4:Q4" location="'TABLO 1.3'!A1" display="YILLAR İTİBARİYLE ERCİYES ÜNİVERSİTESİ FAKÜLTE VE YÜKSEKOKULLARA GÖRE DERS VEREN ÖĞRETİM ELEMANI, ÖĞRENCİ VE MEZUN SAYILARI(2011)"/>
    <hyperlink ref="B17:Q17" location="'TABLO 7.1'!A1" display="MELİKŞAH ÜNİVERSİTESİ'NDE FAKÜLTELERE GÖRE KADRO VE PERSONEL DURUMU(2010)"/>
    <hyperlink ref="B18:Q18" location="'TABLO 7.2'!A1" display="MELİKŞAH ÜNİVERSİTESİ'NDE FAKÜLTELERE GÖRE KADRO VE PERSONEL DURUMU(2011)"/>
    <hyperlink ref="B23:Q23" location="'TABLO 8'!A1" display="YILLAR İTİBARİYLE MELİKŞAH ÜNİVERSİTESİ'NDE TOPLAM DERSLİK SAYISI(2010-2014)"/>
    <hyperlink ref="B5:Q5" location="'TABLO 1.4'!A1" display="YILLAR İTİBARİYLE ERCİYES ÜNİVERSİTESİ FAKÜLTE VE YÜKSEKOKULLARA GÖRE DERS VEREN ÖĞRETİM ELEMANI, ÖĞRENCİ VE MEZUN SAYILARI(2012)"/>
    <hyperlink ref="B19:Q19" location="'TABLO 7.3'!A1" display="MELİKŞAH ÜNİVERSİTESİ'NDE FAKÜLTELERE GÖRE KADRO VE PERSONEL DURUMU(2012)"/>
    <hyperlink ref="B24:Q24" location="'TABLO 9'!A1" display="YILLAR İTİBARİYLE MELİKŞAH ÜNİVERSİTESİ'NDE TOPLAM ÖĞRENCİ SAYISI(2010-2014)"/>
    <hyperlink ref="B25:Q25" location="'TABLO 10'!A1" display="ABDULLAH GÜL ÜNİVERSİTESİ BİRİMLERİNE GÖRE  AKADEMİK PERSONEL DURUMU(2012-2014)"/>
    <hyperlink ref="B26:Q26" location="'TABLO 11'!A1" display="ABDULLAH GÜL ÜNİVERSİTESİ'NDEKİ ÖĞRENCİ DURUMU(2012-2014)"/>
    <hyperlink ref="B27:Q27" location="'TABLO 12.1'!A1" display="ABDULLAH GÜL ÜNİVERSİTESİ İDARİ PERSONEL SAYILARI(2012-2014)"/>
    <hyperlink ref="B6:Q6" location="'TABLO 1.5'!A1" display="YILLAR İTİBARİYLE ERCİYES ÜNİVERSİTESİ FAKÜLTE VE YÜKSEKOKULLARA GÖRE DERS VEREN ÖĞRETİM ELEMANI, ÖĞRENCİ VE MEZUN SAYILARI(2013)"/>
    <hyperlink ref="B20:Q20" location="'TABLO 7.4'!A1" display="MELİKŞAH ÜNİVERSİTESİ'NDE FAKÜLTELERE GÖRE KADRO VE PERSONEL DURUMU(2013)"/>
    <hyperlink ref="B7:Q7" location="'TABLO 1.6'!A1" display="YILLAR İTİBARİYLE ERCİYES ÜNİVERSİTESİ FAKÜLTE VE YÜKSEKOKULLARA GÖRE DERS VEREN ÖĞRETİM ELEMANI, ÖĞRENCİ VE MEZUN SAYILARI(2014)"/>
    <hyperlink ref="B15:Q15" location="'TABLO 5'!A1" display="YILLAR İTİBARİYLE ERCİYES ÜNİVERSİTESİ'NDEKİ YABANCI UYRUKLU ÖĞRETİM ELEMANI SAYISI(2009-2014)"/>
    <hyperlink ref="B21:Q21" location="'TABLO 7.5'!A1" display="MELİKŞAH ÜNİVERSİTESİ'NDE FAKÜLTELERE GÖRE KADRO VE PERSONEL DURUMU(2014)"/>
    <hyperlink ref="B8:Q8" location="'TABLO 1.7'!A1" display="YILLAR İTİBARİYLE ERCİYES ÜNİVERSİTESİ FAKÜLTE VE YÜKSEKOKULLARA GÖRE DERS VEREN ÖĞRETİM ELEMANI, ÖĞRENCİ VE MEZUN SAYILARI(2015)"/>
    <hyperlink ref="B22:Q22" location="'TABLO 7.6'!A1" display="MELİKŞAH ÜNİVERSİTESİ'NDE FAKÜLTELERE GÖRE KADRO VE PERSONEL DURUMU(2015)"/>
    <hyperlink ref="B9:Q9" location="'TABLO 1.8'!A1" display="YILLAR İTİBARİYLE ERCİYES ÜNİVERSİTESİ FAKÜLTE VE YÜKSEKOKULLARA GÖRE DERS VEREN ÖĞRETİM ELEMANI, ÖĞRENCİ VE MEZUN SAYILARI(2016)"/>
    <hyperlink ref="B10:Q10" location="'TABLO 1.9'!A1" display="YILLAR İTİBARİYLE ERCİYES ÜNİVERSİTESİ FAKÜLTE VE YÜKSEKOKULLARA GÖRE DERS VEREN ÖĞRETİM ELEMANI, ÖĞRENCİ VE MEZUN SAYILARI(2017)"/>
    <hyperlink ref="B11:Q11" location="'TABLO 1.9'!A1" display="YILLAR İTİBARİYLE ERCİYES ÜNİVERSİTESİ FAKÜLTE VE YÜKSEKOKULLARA GÖRE DERS VEREN ÖĞRETİM ELEMANI, ÖĞRENCİ VE MEZUN SAYILARI(2018)"/>
  </hyperlinks>
  <printOptions/>
  <pageMargins left="0.35" right="0.29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Q1" sqref="Q1:R1"/>
    </sheetView>
  </sheetViews>
  <sheetFormatPr defaultColWidth="9.140625" defaultRowHeight="12.75"/>
  <cols>
    <col min="1" max="1" width="19.7109375" style="0" customWidth="1"/>
    <col min="2" max="2" width="32.57421875" style="0" customWidth="1"/>
    <col min="3" max="3" width="18.00390625" style="0" customWidth="1"/>
    <col min="4" max="18" width="7.7109375" style="0" customWidth="1"/>
  </cols>
  <sheetData>
    <row r="1" spans="1:18" s="6" customFormat="1" ht="13.5" thickBot="1">
      <c r="A1" s="5" t="s">
        <v>5</v>
      </c>
      <c r="B1" s="5"/>
      <c r="Q1" s="602" t="s">
        <v>1</v>
      </c>
      <c r="R1" s="602"/>
    </row>
    <row r="2" spans="1:18" ht="26.25" customHeight="1" thickBot="1" thickTop="1">
      <c r="A2" s="573" t="s">
        <v>360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5"/>
    </row>
    <row r="3" spans="1:18" ht="18.75" customHeight="1">
      <c r="A3" s="576" t="s">
        <v>358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8"/>
    </row>
    <row r="4" spans="1:18" ht="10.5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</row>
    <row r="5" spans="1:18" ht="33" customHeight="1" thickBot="1">
      <c r="A5" s="579" t="s">
        <v>9</v>
      </c>
      <c r="B5" s="541"/>
      <c r="C5" s="542"/>
      <c r="D5" s="547" t="s">
        <v>12</v>
      </c>
      <c r="E5" s="541"/>
      <c r="F5" s="542"/>
      <c r="G5" s="539" t="s">
        <v>13</v>
      </c>
      <c r="H5" s="580"/>
      <c r="I5" s="580"/>
      <c r="J5" s="580"/>
      <c r="K5" s="580"/>
      <c r="L5" s="581"/>
      <c r="M5" s="547" t="s">
        <v>14</v>
      </c>
      <c r="N5" s="541"/>
      <c r="O5" s="542"/>
      <c r="P5" s="539" t="s">
        <v>15</v>
      </c>
      <c r="Q5" s="541"/>
      <c r="R5" s="548"/>
    </row>
    <row r="6" spans="1:18" ht="121.5" customHeight="1" thickBot="1">
      <c r="A6" s="332"/>
      <c r="B6" s="338" t="s">
        <v>352</v>
      </c>
      <c r="C6" s="180" t="s">
        <v>11</v>
      </c>
      <c r="D6" s="402" t="s">
        <v>46</v>
      </c>
      <c r="E6" s="402" t="s">
        <v>47</v>
      </c>
      <c r="F6" s="402" t="s">
        <v>49</v>
      </c>
      <c r="G6" s="402" t="s">
        <v>50</v>
      </c>
      <c r="H6" s="402" t="s">
        <v>51</v>
      </c>
      <c r="I6" s="402" t="s">
        <v>52</v>
      </c>
      <c r="J6" s="402" t="s">
        <v>53</v>
      </c>
      <c r="K6" s="402" t="s">
        <v>200</v>
      </c>
      <c r="L6" s="402" t="s">
        <v>201</v>
      </c>
      <c r="M6" s="402" t="s">
        <v>6</v>
      </c>
      <c r="N6" s="402" t="s">
        <v>7</v>
      </c>
      <c r="O6" s="402" t="s">
        <v>60</v>
      </c>
      <c r="P6" s="402" t="s">
        <v>6</v>
      </c>
      <c r="Q6" s="402" t="s">
        <v>7</v>
      </c>
      <c r="R6" s="403" t="s">
        <v>60</v>
      </c>
    </row>
    <row r="7" spans="1:18" s="8" customFormat="1" ht="18.75" customHeight="1">
      <c r="A7" s="566" t="s">
        <v>31</v>
      </c>
      <c r="B7" s="339" t="s">
        <v>16</v>
      </c>
      <c r="C7" s="336" t="s">
        <v>45</v>
      </c>
      <c r="D7" s="392">
        <v>1</v>
      </c>
      <c r="E7" s="70">
        <v>2</v>
      </c>
      <c r="F7" s="70">
        <v>12</v>
      </c>
      <c r="G7" s="70">
        <v>1</v>
      </c>
      <c r="H7" s="70">
        <v>0</v>
      </c>
      <c r="I7" s="70">
        <v>26</v>
      </c>
      <c r="J7" s="70">
        <v>0</v>
      </c>
      <c r="K7" s="70">
        <v>0</v>
      </c>
      <c r="L7" s="468">
        <v>0</v>
      </c>
      <c r="M7" s="478">
        <v>574</v>
      </c>
      <c r="N7" s="89">
        <v>684</v>
      </c>
      <c r="O7" s="479">
        <v>1258</v>
      </c>
      <c r="P7" s="392">
        <v>80</v>
      </c>
      <c r="Q7" s="70">
        <v>112</v>
      </c>
      <c r="R7" s="71">
        <v>192</v>
      </c>
    </row>
    <row r="8" spans="1:18" s="8" customFormat="1" ht="18.75" customHeight="1">
      <c r="A8" s="567"/>
      <c r="B8" s="326" t="s">
        <v>202</v>
      </c>
      <c r="C8" s="337" t="s">
        <v>45</v>
      </c>
      <c r="D8" s="393">
        <v>4</v>
      </c>
      <c r="E8" s="17">
        <v>5</v>
      </c>
      <c r="F8" s="17">
        <v>14</v>
      </c>
      <c r="G8" s="17">
        <v>2</v>
      </c>
      <c r="H8" s="17">
        <v>0</v>
      </c>
      <c r="I8" s="17">
        <v>11</v>
      </c>
      <c r="J8" s="17">
        <v>0</v>
      </c>
      <c r="K8" s="17">
        <v>0</v>
      </c>
      <c r="L8" s="469">
        <v>0</v>
      </c>
      <c r="M8" s="167">
        <v>313</v>
      </c>
      <c r="N8" s="17">
        <v>1280</v>
      </c>
      <c r="O8" s="480">
        <v>1593</v>
      </c>
      <c r="P8" s="393">
        <v>27</v>
      </c>
      <c r="Q8" s="17">
        <v>196</v>
      </c>
      <c r="R8" s="72">
        <v>223</v>
      </c>
    </row>
    <row r="9" spans="1:18" s="8" customFormat="1" ht="18.75" customHeight="1">
      <c r="A9" s="568"/>
      <c r="B9" s="325" t="s">
        <v>17</v>
      </c>
      <c r="C9" s="334" t="s">
        <v>45</v>
      </c>
      <c r="D9" s="394">
        <v>9</v>
      </c>
      <c r="E9" s="18">
        <v>19</v>
      </c>
      <c r="F9" s="18">
        <v>16</v>
      </c>
      <c r="G9" s="18">
        <v>5</v>
      </c>
      <c r="H9" s="18">
        <v>0</v>
      </c>
      <c r="I9" s="18">
        <v>22</v>
      </c>
      <c r="J9" s="18">
        <v>0</v>
      </c>
      <c r="K9" s="18">
        <v>0</v>
      </c>
      <c r="L9" s="470">
        <v>0</v>
      </c>
      <c r="M9" s="167">
        <v>661</v>
      </c>
      <c r="N9" s="17">
        <v>1739</v>
      </c>
      <c r="O9" s="480">
        <v>2400</v>
      </c>
      <c r="P9" s="393">
        <v>149</v>
      </c>
      <c r="Q9" s="17">
        <v>368</v>
      </c>
      <c r="R9" s="72">
        <v>517</v>
      </c>
    </row>
    <row r="10" spans="1:18" s="8" customFormat="1" ht="18.75" customHeight="1">
      <c r="A10" s="568"/>
      <c r="B10" s="326" t="s">
        <v>18</v>
      </c>
      <c r="C10" s="334" t="s">
        <v>45</v>
      </c>
      <c r="D10" s="394">
        <v>20</v>
      </c>
      <c r="E10" s="18">
        <v>21</v>
      </c>
      <c r="F10" s="18">
        <v>27</v>
      </c>
      <c r="G10" s="18">
        <v>8</v>
      </c>
      <c r="H10" s="18">
        <v>0</v>
      </c>
      <c r="I10" s="18">
        <v>33</v>
      </c>
      <c r="J10" s="18">
        <v>0</v>
      </c>
      <c r="K10" s="18">
        <v>0</v>
      </c>
      <c r="L10" s="470">
        <v>0</v>
      </c>
      <c r="M10" s="167">
        <v>2029</v>
      </c>
      <c r="N10" s="17">
        <v>3627</v>
      </c>
      <c r="O10" s="480">
        <v>5656</v>
      </c>
      <c r="P10" s="393">
        <v>252</v>
      </c>
      <c r="Q10" s="17">
        <v>530</v>
      </c>
      <c r="R10" s="72">
        <v>782</v>
      </c>
    </row>
    <row r="11" spans="1:18" s="8" customFormat="1" ht="18.75" customHeight="1">
      <c r="A11" s="568"/>
      <c r="B11" s="326" t="s">
        <v>19</v>
      </c>
      <c r="C11" s="334" t="s">
        <v>45</v>
      </c>
      <c r="D11" s="394">
        <v>48</v>
      </c>
      <c r="E11" s="18">
        <v>23</v>
      </c>
      <c r="F11" s="18">
        <v>11</v>
      </c>
      <c r="G11" s="18">
        <v>2</v>
      </c>
      <c r="H11" s="18">
        <v>0</v>
      </c>
      <c r="I11" s="18">
        <v>10</v>
      </c>
      <c r="J11" s="18">
        <v>9</v>
      </c>
      <c r="K11" s="18">
        <v>0</v>
      </c>
      <c r="L11" s="470">
        <v>0</v>
      </c>
      <c r="M11" s="167">
        <v>560</v>
      </c>
      <c r="N11" s="17">
        <v>644</v>
      </c>
      <c r="O11" s="480">
        <v>1204</v>
      </c>
      <c r="P11" s="393">
        <v>51</v>
      </c>
      <c r="Q11" s="17">
        <v>97</v>
      </c>
      <c r="R11" s="72">
        <v>148</v>
      </c>
    </row>
    <row r="12" spans="1:18" s="8" customFormat="1" ht="18.75" customHeight="1">
      <c r="A12" s="568"/>
      <c r="B12" s="326" t="s">
        <v>20</v>
      </c>
      <c r="C12" s="334" t="s">
        <v>45</v>
      </c>
      <c r="D12" s="394">
        <v>17</v>
      </c>
      <c r="E12" s="18">
        <v>10</v>
      </c>
      <c r="F12" s="18">
        <v>21</v>
      </c>
      <c r="G12" s="18">
        <v>5</v>
      </c>
      <c r="H12" s="18">
        <v>0</v>
      </c>
      <c r="I12" s="18">
        <v>20</v>
      </c>
      <c r="J12" s="18">
        <v>0</v>
      </c>
      <c r="K12" s="18">
        <v>0</v>
      </c>
      <c r="L12" s="470">
        <v>0</v>
      </c>
      <c r="M12" s="167">
        <v>2530</v>
      </c>
      <c r="N12" s="17">
        <v>2451</v>
      </c>
      <c r="O12" s="480">
        <v>4981</v>
      </c>
      <c r="P12" s="393">
        <v>241</v>
      </c>
      <c r="Q12" s="17">
        <v>377</v>
      </c>
      <c r="R12" s="72">
        <v>618</v>
      </c>
    </row>
    <row r="13" spans="1:18" s="8" customFormat="1" ht="18.75" customHeight="1">
      <c r="A13" s="568"/>
      <c r="B13" s="326" t="s">
        <v>21</v>
      </c>
      <c r="C13" s="334" t="s">
        <v>45</v>
      </c>
      <c r="D13" s="394">
        <v>25</v>
      </c>
      <c r="E13" s="18">
        <v>15</v>
      </c>
      <c r="F13" s="18">
        <v>13</v>
      </c>
      <c r="G13" s="18">
        <v>3</v>
      </c>
      <c r="H13" s="18">
        <v>0</v>
      </c>
      <c r="I13" s="18">
        <v>18</v>
      </c>
      <c r="J13" s="18">
        <v>0</v>
      </c>
      <c r="K13" s="18">
        <v>0</v>
      </c>
      <c r="L13" s="470">
        <v>0</v>
      </c>
      <c r="M13" s="167">
        <v>777</v>
      </c>
      <c r="N13" s="17">
        <v>1472</v>
      </c>
      <c r="O13" s="480">
        <v>2249</v>
      </c>
      <c r="P13" s="393">
        <v>135</v>
      </c>
      <c r="Q13" s="17">
        <v>316</v>
      </c>
      <c r="R13" s="72">
        <v>451</v>
      </c>
    </row>
    <row r="14" spans="1:18" s="8" customFormat="1" ht="18.75" customHeight="1">
      <c r="A14" s="568"/>
      <c r="B14" s="327" t="s">
        <v>22</v>
      </c>
      <c r="C14" s="334" t="s">
        <v>45</v>
      </c>
      <c r="D14" s="395">
        <v>3</v>
      </c>
      <c r="E14" s="19">
        <v>3</v>
      </c>
      <c r="F14" s="19">
        <v>12</v>
      </c>
      <c r="G14" s="19">
        <v>6</v>
      </c>
      <c r="H14" s="19">
        <v>0</v>
      </c>
      <c r="I14" s="19">
        <v>18</v>
      </c>
      <c r="J14" s="19">
        <v>2</v>
      </c>
      <c r="K14" s="19">
        <v>0</v>
      </c>
      <c r="L14" s="471">
        <v>0</v>
      </c>
      <c r="M14" s="167">
        <v>1230</v>
      </c>
      <c r="N14" s="17">
        <v>953</v>
      </c>
      <c r="O14" s="480">
        <v>2183</v>
      </c>
      <c r="P14" s="393">
        <v>243</v>
      </c>
      <c r="Q14" s="17">
        <v>168</v>
      </c>
      <c r="R14" s="72">
        <v>411</v>
      </c>
    </row>
    <row r="15" spans="1:18" s="8" customFormat="1" ht="18.75" customHeight="1">
      <c r="A15" s="568"/>
      <c r="B15" s="327" t="s">
        <v>23</v>
      </c>
      <c r="C15" s="334" t="s">
        <v>45</v>
      </c>
      <c r="D15" s="395">
        <v>1</v>
      </c>
      <c r="E15" s="19">
        <v>5</v>
      </c>
      <c r="F15" s="19">
        <v>16</v>
      </c>
      <c r="G15" s="19">
        <v>1</v>
      </c>
      <c r="H15" s="19">
        <v>0</v>
      </c>
      <c r="I15" s="19">
        <v>20</v>
      </c>
      <c r="J15" s="19">
        <v>0</v>
      </c>
      <c r="K15" s="19">
        <v>0</v>
      </c>
      <c r="L15" s="471">
        <v>0</v>
      </c>
      <c r="M15" s="167">
        <v>418</v>
      </c>
      <c r="N15" s="17">
        <v>558</v>
      </c>
      <c r="O15" s="480">
        <v>976</v>
      </c>
      <c r="P15" s="393">
        <v>50</v>
      </c>
      <c r="Q15" s="17">
        <v>78</v>
      </c>
      <c r="R15" s="72">
        <v>128</v>
      </c>
    </row>
    <row r="16" spans="1:18" s="8" customFormat="1" ht="18.75" customHeight="1">
      <c r="A16" s="568"/>
      <c r="B16" s="327" t="s">
        <v>24</v>
      </c>
      <c r="C16" s="334" t="s">
        <v>45</v>
      </c>
      <c r="D16" s="395">
        <v>48</v>
      </c>
      <c r="E16" s="19">
        <v>42</v>
      </c>
      <c r="F16" s="19">
        <v>60</v>
      </c>
      <c r="G16" s="19">
        <v>9</v>
      </c>
      <c r="H16" s="19">
        <v>0</v>
      </c>
      <c r="I16" s="19">
        <v>59</v>
      </c>
      <c r="J16" s="19">
        <v>1</v>
      </c>
      <c r="K16" s="19">
        <v>0</v>
      </c>
      <c r="L16" s="471">
        <v>0</v>
      </c>
      <c r="M16" s="167">
        <v>7775</v>
      </c>
      <c r="N16" s="17">
        <v>3290</v>
      </c>
      <c r="O16" s="480">
        <v>11065</v>
      </c>
      <c r="P16" s="393">
        <v>951</v>
      </c>
      <c r="Q16" s="17">
        <v>513</v>
      </c>
      <c r="R16" s="72">
        <v>1464</v>
      </c>
    </row>
    <row r="17" spans="1:18" s="8" customFormat="1" ht="18.75" customHeight="1">
      <c r="A17" s="568"/>
      <c r="B17" s="327" t="s">
        <v>25</v>
      </c>
      <c r="C17" s="334" t="s">
        <v>45</v>
      </c>
      <c r="D17" s="395">
        <v>158</v>
      </c>
      <c r="E17" s="19">
        <v>49</v>
      </c>
      <c r="F17" s="19">
        <v>44</v>
      </c>
      <c r="G17" s="19">
        <v>5</v>
      </c>
      <c r="H17" s="19">
        <v>0</v>
      </c>
      <c r="I17" s="19">
        <v>414</v>
      </c>
      <c r="J17" s="19">
        <v>9</v>
      </c>
      <c r="K17" s="19">
        <v>0</v>
      </c>
      <c r="L17" s="471">
        <v>0</v>
      </c>
      <c r="M17" s="167">
        <v>974</v>
      </c>
      <c r="N17" s="17">
        <v>943</v>
      </c>
      <c r="O17" s="480">
        <v>1917</v>
      </c>
      <c r="P17" s="393">
        <v>129</v>
      </c>
      <c r="Q17" s="17">
        <v>120</v>
      </c>
      <c r="R17" s="72">
        <v>249</v>
      </c>
    </row>
    <row r="18" spans="1:18" s="8" customFormat="1" ht="18.75" customHeight="1">
      <c r="A18" s="568"/>
      <c r="B18" s="327" t="s">
        <v>26</v>
      </c>
      <c r="C18" s="334" t="s">
        <v>45</v>
      </c>
      <c r="D18" s="395">
        <v>3</v>
      </c>
      <c r="E18" s="19">
        <v>2</v>
      </c>
      <c r="F18" s="19">
        <v>11</v>
      </c>
      <c r="G18" s="19">
        <v>13</v>
      </c>
      <c r="H18" s="19">
        <v>0</v>
      </c>
      <c r="I18" s="19">
        <v>11</v>
      </c>
      <c r="J18" s="19">
        <v>0</v>
      </c>
      <c r="K18" s="19">
        <v>0</v>
      </c>
      <c r="L18" s="471">
        <v>0</v>
      </c>
      <c r="M18" s="167">
        <v>166</v>
      </c>
      <c r="N18" s="17">
        <v>269</v>
      </c>
      <c r="O18" s="480">
        <v>435</v>
      </c>
      <c r="P18" s="393">
        <v>19</v>
      </c>
      <c r="Q18" s="17">
        <v>46</v>
      </c>
      <c r="R18" s="72">
        <v>65</v>
      </c>
    </row>
    <row r="19" spans="1:18" s="8" customFormat="1" ht="18.75" customHeight="1">
      <c r="A19" s="568"/>
      <c r="B19" s="327" t="s">
        <v>27</v>
      </c>
      <c r="C19" s="334" t="s">
        <v>45</v>
      </c>
      <c r="D19" s="395">
        <v>3</v>
      </c>
      <c r="E19" s="19">
        <v>8</v>
      </c>
      <c r="F19" s="19">
        <v>12</v>
      </c>
      <c r="G19" s="19">
        <v>0</v>
      </c>
      <c r="H19" s="19">
        <v>0</v>
      </c>
      <c r="I19" s="19">
        <v>20</v>
      </c>
      <c r="J19" s="19">
        <v>0</v>
      </c>
      <c r="K19" s="19">
        <v>0</v>
      </c>
      <c r="L19" s="471">
        <v>0</v>
      </c>
      <c r="M19" s="167">
        <v>113</v>
      </c>
      <c r="N19" s="17">
        <v>266</v>
      </c>
      <c r="O19" s="480">
        <v>379</v>
      </c>
      <c r="P19" s="393">
        <v>20</v>
      </c>
      <c r="Q19" s="17">
        <v>36</v>
      </c>
      <c r="R19" s="72">
        <v>56</v>
      </c>
    </row>
    <row r="20" spans="1:18" s="8" customFormat="1" ht="18.75" customHeight="1">
      <c r="A20" s="568"/>
      <c r="B20" s="327" t="s">
        <v>28</v>
      </c>
      <c r="C20" s="334" t="s">
        <v>45</v>
      </c>
      <c r="D20" s="395">
        <v>2</v>
      </c>
      <c r="E20" s="19">
        <v>9</v>
      </c>
      <c r="F20" s="19">
        <v>16</v>
      </c>
      <c r="G20" s="19">
        <v>0</v>
      </c>
      <c r="H20" s="19">
        <v>0</v>
      </c>
      <c r="I20" s="19">
        <v>62</v>
      </c>
      <c r="J20" s="19">
        <v>0</v>
      </c>
      <c r="K20" s="19">
        <v>0</v>
      </c>
      <c r="L20" s="471">
        <v>0</v>
      </c>
      <c r="M20" s="167">
        <v>230</v>
      </c>
      <c r="N20" s="17">
        <v>311</v>
      </c>
      <c r="O20" s="480">
        <v>541</v>
      </c>
      <c r="P20" s="393">
        <v>37</v>
      </c>
      <c r="Q20" s="17">
        <v>64</v>
      </c>
      <c r="R20" s="72">
        <v>101</v>
      </c>
    </row>
    <row r="21" spans="1:18" s="8" customFormat="1" ht="18.75" customHeight="1">
      <c r="A21" s="568"/>
      <c r="B21" s="327" t="s">
        <v>29</v>
      </c>
      <c r="C21" s="334" t="s">
        <v>45</v>
      </c>
      <c r="D21" s="395">
        <v>9</v>
      </c>
      <c r="E21" s="19">
        <v>12</v>
      </c>
      <c r="F21" s="19">
        <v>16</v>
      </c>
      <c r="G21" s="19">
        <v>1</v>
      </c>
      <c r="H21" s="19">
        <v>0</v>
      </c>
      <c r="I21" s="19">
        <v>13</v>
      </c>
      <c r="J21" s="19">
        <v>0</v>
      </c>
      <c r="K21" s="19">
        <v>0</v>
      </c>
      <c r="L21" s="471">
        <v>0</v>
      </c>
      <c r="M21" s="167">
        <v>523</v>
      </c>
      <c r="N21" s="17">
        <v>295</v>
      </c>
      <c r="O21" s="480">
        <v>818</v>
      </c>
      <c r="P21" s="393">
        <v>88</v>
      </c>
      <c r="Q21" s="17">
        <v>60</v>
      </c>
      <c r="R21" s="72">
        <v>148</v>
      </c>
    </row>
    <row r="22" spans="1:18" s="8" customFormat="1" ht="18.75" customHeight="1">
      <c r="A22" s="568"/>
      <c r="B22" s="327" t="s">
        <v>265</v>
      </c>
      <c r="C22" s="334" t="s">
        <v>45</v>
      </c>
      <c r="D22" s="395">
        <v>2</v>
      </c>
      <c r="E22" s="19">
        <v>1</v>
      </c>
      <c r="F22" s="19">
        <v>3</v>
      </c>
      <c r="G22" s="19">
        <v>0</v>
      </c>
      <c r="H22" s="19">
        <v>0</v>
      </c>
      <c r="I22" s="19">
        <v>4</v>
      </c>
      <c r="J22" s="19">
        <v>0</v>
      </c>
      <c r="K22" s="19">
        <v>0</v>
      </c>
      <c r="L22" s="471">
        <v>0</v>
      </c>
      <c r="M22" s="167">
        <v>216</v>
      </c>
      <c r="N22" s="17">
        <v>130</v>
      </c>
      <c r="O22" s="480">
        <v>346</v>
      </c>
      <c r="P22" s="393">
        <v>15</v>
      </c>
      <c r="Q22" s="17">
        <v>22</v>
      </c>
      <c r="R22" s="72">
        <v>37</v>
      </c>
    </row>
    <row r="23" spans="1:18" s="8" customFormat="1" ht="18.75" customHeight="1">
      <c r="A23" s="568"/>
      <c r="B23" s="327" t="s">
        <v>290</v>
      </c>
      <c r="C23" s="334" t="s">
        <v>45</v>
      </c>
      <c r="D23" s="395">
        <v>2</v>
      </c>
      <c r="E23" s="19">
        <v>2</v>
      </c>
      <c r="F23" s="19">
        <v>15</v>
      </c>
      <c r="G23" s="19">
        <v>5</v>
      </c>
      <c r="H23" s="19">
        <v>0</v>
      </c>
      <c r="I23" s="19">
        <v>5</v>
      </c>
      <c r="J23" s="19">
        <v>0</v>
      </c>
      <c r="K23" s="19">
        <v>0</v>
      </c>
      <c r="L23" s="471">
        <v>0</v>
      </c>
      <c r="M23" s="167">
        <v>806</v>
      </c>
      <c r="N23" s="17">
        <v>186</v>
      </c>
      <c r="O23" s="480">
        <v>992</v>
      </c>
      <c r="P23" s="393">
        <v>0</v>
      </c>
      <c r="Q23" s="17">
        <v>0</v>
      </c>
      <c r="R23" s="28">
        <v>0</v>
      </c>
    </row>
    <row r="24" spans="1:18" s="8" customFormat="1" ht="18.75" customHeight="1" thickBot="1">
      <c r="A24" s="568"/>
      <c r="B24" s="328" t="s">
        <v>30</v>
      </c>
      <c r="C24" s="335" t="s">
        <v>45</v>
      </c>
      <c r="D24" s="396">
        <v>35</v>
      </c>
      <c r="E24" s="74">
        <v>8</v>
      </c>
      <c r="F24" s="74">
        <v>19</v>
      </c>
      <c r="G24" s="74">
        <v>1</v>
      </c>
      <c r="H24" s="74">
        <v>0</v>
      </c>
      <c r="I24" s="74">
        <v>16</v>
      </c>
      <c r="J24" s="74">
        <v>0</v>
      </c>
      <c r="K24" s="74">
        <v>0</v>
      </c>
      <c r="L24" s="472">
        <v>0</v>
      </c>
      <c r="M24" s="481">
        <v>317</v>
      </c>
      <c r="N24" s="75">
        <v>137</v>
      </c>
      <c r="O24" s="482">
        <v>454</v>
      </c>
      <c r="P24" s="476">
        <v>44</v>
      </c>
      <c r="Q24" s="75">
        <v>13</v>
      </c>
      <c r="R24" s="267">
        <v>57</v>
      </c>
    </row>
    <row r="25" spans="1:18" s="8" customFormat="1" ht="18.75" customHeight="1">
      <c r="A25" s="570" t="s">
        <v>266</v>
      </c>
      <c r="B25" s="329" t="s">
        <v>164</v>
      </c>
      <c r="C25" s="64" t="s">
        <v>45</v>
      </c>
      <c r="D25" s="397">
        <v>0</v>
      </c>
      <c r="E25" s="77">
        <v>0</v>
      </c>
      <c r="F25" s="77">
        <v>0</v>
      </c>
      <c r="G25" s="77">
        <v>3</v>
      </c>
      <c r="H25" s="77">
        <v>0</v>
      </c>
      <c r="I25" s="77">
        <v>0</v>
      </c>
      <c r="J25" s="77">
        <v>0</v>
      </c>
      <c r="K25" s="77">
        <v>0</v>
      </c>
      <c r="L25" s="473">
        <v>0</v>
      </c>
      <c r="M25" s="166">
        <v>115</v>
      </c>
      <c r="N25" s="70">
        <v>98</v>
      </c>
      <c r="O25" s="479">
        <v>213</v>
      </c>
      <c r="P25" s="392">
        <v>29</v>
      </c>
      <c r="Q25" s="70">
        <v>11</v>
      </c>
      <c r="R25" s="71">
        <v>40</v>
      </c>
    </row>
    <row r="26" spans="1:18" s="8" customFormat="1" ht="18.75" customHeight="1">
      <c r="A26" s="549"/>
      <c r="B26" s="326" t="s">
        <v>33</v>
      </c>
      <c r="C26" s="334" t="s">
        <v>45</v>
      </c>
      <c r="D26" s="394">
        <v>0</v>
      </c>
      <c r="E26" s="18">
        <v>6</v>
      </c>
      <c r="F26" s="18">
        <v>7</v>
      </c>
      <c r="G26" s="18">
        <v>1</v>
      </c>
      <c r="H26" s="18">
        <v>0</v>
      </c>
      <c r="I26" s="18">
        <v>3</v>
      </c>
      <c r="J26" s="18">
        <v>0</v>
      </c>
      <c r="K26" s="18">
        <v>0</v>
      </c>
      <c r="L26" s="470">
        <v>0</v>
      </c>
      <c r="M26" s="167">
        <v>930</v>
      </c>
      <c r="N26" s="17">
        <v>638</v>
      </c>
      <c r="O26" s="480">
        <v>1568</v>
      </c>
      <c r="P26" s="393">
        <v>212</v>
      </c>
      <c r="Q26" s="17">
        <v>129</v>
      </c>
      <c r="R26" s="72">
        <v>341</v>
      </c>
    </row>
    <row r="27" spans="1:19" s="8" customFormat="1" ht="18.75" customHeight="1">
      <c r="A27" s="568"/>
      <c r="B27" s="326" t="s">
        <v>292</v>
      </c>
      <c r="C27" s="334" t="s">
        <v>45</v>
      </c>
      <c r="D27" s="394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470">
        <v>0</v>
      </c>
      <c r="M27" s="167">
        <v>0</v>
      </c>
      <c r="N27" s="17">
        <v>0</v>
      </c>
      <c r="O27" s="480">
        <v>0</v>
      </c>
      <c r="P27" s="393">
        <v>0</v>
      </c>
      <c r="Q27" s="17">
        <v>0</v>
      </c>
      <c r="R27" s="72">
        <v>0</v>
      </c>
      <c r="S27" s="324"/>
    </row>
    <row r="28" spans="1:19" s="8" customFormat="1" ht="18.75" customHeight="1">
      <c r="A28" s="568"/>
      <c r="B28" s="330" t="s">
        <v>43</v>
      </c>
      <c r="C28" s="334" t="s">
        <v>45</v>
      </c>
      <c r="D28" s="394">
        <v>0</v>
      </c>
      <c r="E28" s="18">
        <v>0</v>
      </c>
      <c r="F28" s="18">
        <v>3</v>
      </c>
      <c r="G28" s="18">
        <v>10</v>
      </c>
      <c r="H28" s="18">
        <v>1</v>
      </c>
      <c r="I28" s="18">
        <v>0</v>
      </c>
      <c r="J28" s="18">
        <v>0</v>
      </c>
      <c r="K28" s="18">
        <v>0</v>
      </c>
      <c r="L28" s="470">
        <v>0</v>
      </c>
      <c r="M28" s="167">
        <v>634</v>
      </c>
      <c r="N28" s="17">
        <v>689</v>
      </c>
      <c r="O28" s="480">
        <v>1323</v>
      </c>
      <c r="P28" s="393">
        <v>70</v>
      </c>
      <c r="Q28" s="17">
        <v>147</v>
      </c>
      <c r="R28" s="72">
        <v>217</v>
      </c>
      <c r="S28" s="324"/>
    </row>
    <row r="29" spans="1:18" s="8" customFormat="1" ht="18.75" customHeight="1">
      <c r="A29" s="568"/>
      <c r="B29" s="326" t="s">
        <v>37</v>
      </c>
      <c r="C29" s="334" t="s">
        <v>45</v>
      </c>
      <c r="D29" s="394" t="s">
        <v>206</v>
      </c>
      <c r="E29" s="18">
        <v>2</v>
      </c>
      <c r="F29" s="18">
        <v>5</v>
      </c>
      <c r="G29" s="18">
        <v>13</v>
      </c>
      <c r="H29" s="18">
        <v>1</v>
      </c>
      <c r="I29" s="18">
        <v>0</v>
      </c>
      <c r="J29" s="18">
        <v>1</v>
      </c>
      <c r="K29" s="18">
        <v>0</v>
      </c>
      <c r="L29" s="470">
        <v>0</v>
      </c>
      <c r="M29" s="167">
        <v>503</v>
      </c>
      <c r="N29" s="17">
        <v>1092</v>
      </c>
      <c r="O29" s="480">
        <v>1595</v>
      </c>
      <c r="P29" s="393">
        <v>93</v>
      </c>
      <c r="Q29" s="17">
        <v>154</v>
      </c>
      <c r="R29" s="72">
        <v>247</v>
      </c>
    </row>
    <row r="30" spans="1:18" s="8" customFormat="1" ht="18.75" customHeight="1">
      <c r="A30" s="568"/>
      <c r="B30" s="326" t="s">
        <v>291</v>
      </c>
      <c r="C30" s="334" t="s">
        <v>45</v>
      </c>
      <c r="D30" s="394">
        <v>2</v>
      </c>
      <c r="E30" s="18">
        <v>4</v>
      </c>
      <c r="F30" s="18">
        <v>7</v>
      </c>
      <c r="G30" s="18">
        <v>0</v>
      </c>
      <c r="H30" s="18">
        <v>0</v>
      </c>
      <c r="I30" s="18">
        <v>3</v>
      </c>
      <c r="J30" s="18">
        <v>0</v>
      </c>
      <c r="K30" s="18">
        <v>0</v>
      </c>
      <c r="L30" s="470">
        <v>0</v>
      </c>
      <c r="M30" s="167">
        <v>780</v>
      </c>
      <c r="N30" s="17">
        <v>578</v>
      </c>
      <c r="O30" s="480">
        <v>1358</v>
      </c>
      <c r="P30" s="393">
        <v>0</v>
      </c>
      <c r="Q30" s="17">
        <v>0</v>
      </c>
      <c r="R30" s="72">
        <v>0</v>
      </c>
    </row>
    <row r="31" spans="1:18" s="8" customFormat="1" ht="18.75" customHeight="1">
      <c r="A31" s="568"/>
      <c r="B31" s="326" t="s">
        <v>38</v>
      </c>
      <c r="C31" s="334" t="s">
        <v>45</v>
      </c>
      <c r="D31" s="394">
        <v>3</v>
      </c>
      <c r="E31" s="18">
        <v>2</v>
      </c>
      <c r="F31" s="18">
        <v>11</v>
      </c>
      <c r="G31" s="18">
        <v>13</v>
      </c>
      <c r="H31" s="18">
        <v>0</v>
      </c>
      <c r="I31" s="18">
        <v>0</v>
      </c>
      <c r="J31" s="18">
        <v>0</v>
      </c>
      <c r="K31" s="18">
        <v>0</v>
      </c>
      <c r="L31" s="470">
        <v>0</v>
      </c>
      <c r="M31" s="167">
        <v>4624</v>
      </c>
      <c r="N31" s="17">
        <v>589</v>
      </c>
      <c r="O31" s="480">
        <v>5213</v>
      </c>
      <c r="P31" s="393">
        <v>377</v>
      </c>
      <c r="Q31" s="17">
        <v>73</v>
      </c>
      <c r="R31" s="72">
        <v>450</v>
      </c>
    </row>
    <row r="32" spans="1:18" s="8" customFormat="1" ht="18.75" customHeight="1">
      <c r="A32" s="568"/>
      <c r="B32" s="326" t="s">
        <v>268</v>
      </c>
      <c r="C32" s="334" t="s">
        <v>45</v>
      </c>
      <c r="D32" s="394">
        <v>1</v>
      </c>
      <c r="E32" s="18">
        <v>2</v>
      </c>
      <c r="F32" s="18">
        <v>0</v>
      </c>
      <c r="G32" s="18">
        <v>15</v>
      </c>
      <c r="H32" s="18">
        <v>0</v>
      </c>
      <c r="I32" s="18">
        <v>0</v>
      </c>
      <c r="J32" s="18">
        <v>0</v>
      </c>
      <c r="K32" s="18">
        <v>0</v>
      </c>
      <c r="L32" s="470">
        <v>0</v>
      </c>
      <c r="M32" s="167">
        <v>1867</v>
      </c>
      <c r="N32" s="17">
        <v>1165</v>
      </c>
      <c r="O32" s="483">
        <v>3032</v>
      </c>
      <c r="P32" s="393">
        <v>115</v>
      </c>
      <c r="Q32" s="17">
        <v>88</v>
      </c>
      <c r="R32" s="27">
        <v>203</v>
      </c>
    </row>
    <row r="33" spans="1:18" s="8" customFormat="1" ht="18.75" customHeight="1">
      <c r="A33" s="568"/>
      <c r="B33" s="326" t="s">
        <v>363</v>
      </c>
      <c r="C33" s="334" t="s">
        <v>45</v>
      </c>
      <c r="D33" s="394">
        <v>0</v>
      </c>
      <c r="E33" s="18">
        <v>0</v>
      </c>
      <c r="F33" s="18">
        <v>1</v>
      </c>
      <c r="G33" s="18">
        <v>6</v>
      </c>
      <c r="H33" s="18">
        <v>1</v>
      </c>
      <c r="I33" s="18">
        <v>0</v>
      </c>
      <c r="J33" s="18">
        <v>0</v>
      </c>
      <c r="K33" s="18">
        <v>0</v>
      </c>
      <c r="L33" s="470">
        <v>0</v>
      </c>
      <c r="M33" s="167">
        <v>31</v>
      </c>
      <c r="N33" s="17">
        <v>18</v>
      </c>
      <c r="O33" s="483">
        <v>49</v>
      </c>
      <c r="P33" s="393">
        <v>0</v>
      </c>
      <c r="Q33" s="17">
        <v>0</v>
      </c>
      <c r="R33" s="27">
        <v>0</v>
      </c>
    </row>
    <row r="34" spans="1:18" s="8" customFormat="1" ht="18.75" customHeight="1">
      <c r="A34" s="568"/>
      <c r="B34" s="326" t="s">
        <v>40</v>
      </c>
      <c r="C34" s="334" t="s">
        <v>45</v>
      </c>
      <c r="D34" s="394">
        <v>0</v>
      </c>
      <c r="E34" s="18">
        <v>1</v>
      </c>
      <c r="F34" s="18">
        <v>5</v>
      </c>
      <c r="G34" s="18">
        <v>5</v>
      </c>
      <c r="H34" s="18">
        <v>0</v>
      </c>
      <c r="I34" s="18">
        <v>0</v>
      </c>
      <c r="J34" s="18">
        <v>0</v>
      </c>
      <c r="K34" s="18">
        <v>0</v>
      </c>
      <c r="L34" s="470">
        <v>0</v>
      </c>
      <c r="M34" s="167">
        <v>477</v>
      </c>
      <c r="N34" s="17">
        <v>509</v>
      </c>
      <c r="O34" s="483">
        <v>986</v>
      </c>
      <c r="P34" s="393">
        <v>43</v>
      </c>
      <c r="Q34" s="17">
        <v>68</v>
      </c>
      <c r="R34" s="72">
        <v>111</v>
      </c>
    </row>
    <row r="35" spans="1:18" s="8" customFormat="1" ht="18.75" customHeight="1">
      <c r="A35" s="568"/>
      <c r="B35" s="326" t="s">
        <v>36</v>
      </c>
      <c r="C35" s="334" t="s">
        <v>45</v>
      </c>
      <c r="D35" s="394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470">
        <v>0</v>
      </c>
      <c r="M35" s="167">
        <v>1</v>
      </c>
      <c r="N35" s="17">
        <v>0</v>
      </c>
      <c r="O35" s="483">
        <v>1</v>
      </c>
      <c r="P35" s="393">
        <v>0</v>
      </c>
      <c r="Q35" s="17">
        <v>0</v>
      </c>
      <c r="R35" s="27">
        <v>0</v>
      </c>
    </row>
    <row r="36" spans="1:18" s="8" customFormat="1" ht="18.75" customHeight="1">
      <c r="A36" s="568"/>
      <c r="B36" s="326" t="s">
        <v>35</v>
      </c>
      <c r="C36" s="334" t="s">
        <v>45</v>
      </c>
      <c r="D36" s="394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470">
        <v>0</v>
      </c>
      <c r="M36" s="167">
        <v>444</v>
      </c>
      <c r="N36" s="17">
        <v>71</v>
      </c>
      <c r="O36" s="483">
        <v>515</v>
      </c>
      <c r="P36" s="393">
        <v>183</v>
      </c>
      <c r="Q36" s="17">
        <v>37</v>
      </c>
      <c r="R36" s="27">
        <v>220</v>
      </c>
    </row>
    <row r="37" spans="1:18" s="8" customFormat="1" ht="18.75" customHeight="1">
      <c r="A37" s="568"/>
      <c r="B37" s="326" t="s">
        <v>41</v>
      </c>
      <c r="C37" s="334" t="s">
        <v>45</v>
      </c>
      <c r="D37" s="394">
        <v>0</v>
      </c>
      <c r="E37" s="18">
        <v>0</v>
      </c>
      <c r="F37" s="18">
        <v>0</v>
      </c>
      <c r="G37" s="18">
        <v>8</v>
      </c>
      <c r="H37" s="18">
        <v>0</v>
      </c>
      <c r="I37" s="18">
        <v>0</v>
      </c>
      <c r="J37" s="18">
        <v>0</v>
      </c>
      <c r="K37" s="18">
        <v>0</v>
      </c>
      <c r="L37" s="470">
        <v>0</v>
      </c>
      <c r="M37" s="167">
        <v>1131</v>
      </c>
      <c r="N37" s="17">
        <v>748</v>
      </c>
      <c r="O37" s="483">
        <v>1879</v>
      </c>
      <c r="P37" s="393">
        <v>63</v>
      </c>
      <c r="Q37" s="17">
        <v>89</v>
      </c>
      <c r="R37" s="27">
        <v>152</v>
      </c>
    </row>
    <row r="38" spans="1:18" s="8" customFormat="1" ht="18.75" customHeight="1">
      <c r="A38" s="568"/>
      <c r="B38" s="326" t="s">
        <v>272</v>
      </c>
      <c r="C38" s="334" t="s">
        <v>45</v>
      </c>
      <c r="D38" s="394">
        <v>0</v>
      </c>
      <c r="E38" s="18">
        <v>0</v>
      </c>
      <c r="F38" s="18">
        <v>0</v>
      </c>
      <c r="G38" s="18">
        <v>10</v>
      </c>
      <c r="H38" s="18">
        <v>1</v>
      </c>
      <c r="I38" s="18">
        <v>0</v>
      </c>
      <c r="J38" s="18">
        <v>0</v>
      </c>
      <c r="K38" s="18">
        <v>0</v>
      </c>
      <c r="L38" s="470">
        <v>0</v>
      </c>
      <c r="M38" s="167">
        <v>254</v>
      </c>
      <c r="N38" s="17">
        <v>80</v>
      </c>
      <c r="O38" s="483">
        <v>334</v>
      </c>
      <c r="P38" s="393">
        <v>28</v>
      </c>
      <c r="Q38" s="17">
        <v>6</v>
      </c>
      <c r="R38" s="27">
        <v>34</v>
      </c>
    </row>
    <row r="39" spans="1:18" s="8" customFormat="1" ht="18.75" customHeight="1">
      <c r="A39" s="568"/>
      <c r="B39" s="330" t="s">
        <v>42</v>
      </c>
      <c r="C39" s="334" t="s">
        <v>45</v>
      </c>
      <c r="D39" s="394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470">
        <v>0</v>
      </c>
      <c r="M39" s="167">
        <v>73</v>
      </c>
      <c r="N39" s="17">
        <v>27</v>
      </c>
      <c r="O39" s="480">
        <v>100</v>
      </c>
      <c r="P39" s="393">
        <v>34</v>
      </c>
      <c r="Q39" s="17">
        <v>17</v>
      </c>
      <c r="R39" s="72">
        <v>51</v>
      </c>
    </row>
    <row r="40" spans="1:18" s="8" customFormat="1" ht="18.75" customHeight="1">
      <c r="A40" s="550"/>
      <c r="B40" s="486" t="s">
        <v>34</v>
      </c>
      <c r="C40" s="487" t="s">
        <v>45</v>
      </c>
      <c r="D40" s="488">
        <v>0</v>
      </c>
      <c r="E40" s="232">
        <v>0</v>
      </c>
      <c r="F40" s="232">
        <v>1</v>
      </c>
      <c r="G40" s="232">
        <v>0</v>
      </c>
      <c r="H40" s="232">
        <v>60</v>
      </c>
      <c r="I40" s="232">
        <v>0</v>
      </c>
      <c r="J40" s="232">
        <v>0</v>
      </c>
      <c r="K40" s="232">
        <v>0</v>
      </c>
      <c r="L40" s="489">
        <v>0</v>
      </c>
      <c r="M40" s="490">
        <v>0</v>
      </c>
      <c r="N40" s="233">
        <v>0</v>
      </c>
      <c r="O40" s="491">
        <v>0</v>
      </c>
      <c r="P40" s="492">
        <v>0</v>
      </c>
      <c r="Q40" s="233">
        <v>0</v>
      </c>
      <c r="R40" s="493">
        <v>0</v>
      </c>
    </row>
    <row r="41" spans="1:19" s="8" customFormat="1" ht="18.75" customHeight="1" thickBot="1">
      <c r="A41" s="569"/>
      <c r="B41" s="484" t="s">
        <v>44</v>
      </c>
      <c r="C41" s="335" t="s">
        <v>45</v>
      </c>
      <c r="D41" s="398">
        <v>0</v>
      </c>
      <c r="E41" s="263">
        <v>0</v>
      </c>
      <c r="F41" s="263">
        <v>0</v>
      </c>
      <c r="G41" s="263">
        <v>0</v>
      </c>
      <c r="H41" s="263">
        <v>74</v>
      </c>
      <c r="I41" s="263">
        <v>0</v>
      </c>
      <c r="J41" s="263">
        <v>44</v>
      </c>
      <c r="K41" s="263">
        <v>1</v>
      </c>
      <c r="L41" s="474">
        <v>1</v>
      </c>
      <c r="M41" s="481">
        <v>0</v>
      </c>
      <c r="N41" s="75">
        <v>0</v>
      </c>
      <c r="O41" s="482">
        <v>0</v>
      </c>
      <c r="P41" s="476">
        <v>0</v>
      </c>
      <c r="Q41" s="75">
        <v>0</v>
      </c>
      <c r="R41" s="485">
        <v>0</v>
      </c>
      <c r="S41" s="324"/>
    </row>
    <row r="42" spans="1:18" s="8" customFormat="1" ht="24" customHeight="1" thickBot="1">
      <c r="A42" s="571" t="s">
        <v>8</v>
      </c>
      <c r="B42" s="582"/>
      <c r="C42" s="425"/>
      <c r="D42" s="235">
        <f aca="true" t="shared" si="0" ref="D42:R42">SUM(D7:D41)</f>
        <v>396</v>
      </c>
      <c r="E42" s="235">
        <f t="shared" si="0"/>
        <v>253</v>
      </c>
      <c r="F42" s="235">
        <f t="shared" si="0"/>
        <v>378</v>
      </c>
      <c r="G42" s="235">
        <f t="shared" si="0"/>
        <v>151</v>
      </c>
      <c r="H42" s="235">
        <f t="shared" si="0"/>
        <v>138</v>
      </c>
      <c r="I42" s="235">
        <f t="shared" si="0"/>
        <v>788</v>
      </c>
      <c r="J42" s="235">
        <f t="shared" si="0"/>
        <v>66</v>
      </c>
      <c r="K42" s="235">
        <f t="shared" si="0"/>
        <v>1</v>
      </c>
      <c r="L42" s="475">
        <f t="shared" si="0"/>
        <v>1</v>
      </c>
      <c r="M42" s="494">
        <f t="shared" si="0"/>
        <v>32076</v>
      </c>
      <c r="N42" s="495">
        <f t="shared" si="0"/>
        <v>25537</v>
      </c>
      <c r="O42" s="496">
        <f t="shared" si="0"/>
        <v>57613</v>
      </c>
      <c r="P42" s="477">
        <f t="shared" si="0"/>
        <v>3778</v>
      </c>
      <c r="Q42" s="235">
        <f t="shared" si="0"/>
        <v>3935</v>
      </c>
      <c r="R42" s="236">
        <f t="shared" si="0"/>
        <v>7713</v>
      </c>
    </row>
    <row r="43" spans="1:18" ht="14.25" customHeight="1" thickTop="1">
      <c r="A43" s="554"/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</row>
    <row r="44" spans="1:18" ht="15" customHeight="1">
      <c r="A44" s="565" t="s">
        <v>267</v>
      </c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</row>
    <row r="45" spans="1:18" ht="12" customHeight="1">
      <c r="A45" s="565"/>
      <c r="B45" s="56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</row>
    <row r="46" spans="1:18" ht="12.75" customHeight="1">
      <c r="A46" s="563" t="s">
        <v>269</v>
      </c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</row>
    <row r="47" spans="1:18" ht="18" customHeight="1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</row>
    <row r="48" spans="1:18" ht="12" customHeight="1">
      <c r="A48" s="563" t="s">
        <v>271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</row>
    <row r="49" spans="1:18" ht="18" customHeight="1">
      <c r="A49" s="563"/>
      <c r="B49" s="563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</row>
    <row r="50" spans="1:18" ht="14.25" customHeight="1">
      <c r="A50" s="564"/>
      <c r="B50" s="56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</row>
    <row r="51" spans="1:12" ht="14.25" customHeight="1">
      <c r="A51" s="551" t="s">
        <v>362</v>
      </c>
      <c r="B51" s="551"/>
      <c r="C51" s="551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4.25" customHeight="1">
      <c r="A52" s="521" t="s">
        <v>353</v>
      </c>
      <c r="B52" s="522"/>
      <c r="C52" s="522"/>
      <c r="D52" s="522"/>
      <c r="E52" s="522"/>
      <c r="F52" s="522"/>
      <c r="G52" s="522"/>
      <c r="H52" s="522"/>
      <c r="I52" s="522"/>
      <c r="J52" s="522"/>
      <c r="K52" s="1"/>
      <c r="L52" s="1"/>
    </row>
    <row r="53" spans="1:12" ht="14.25" customHeight="1">
      <c r="A53" s="521" t="s">
        <v>156</v>
      </c>
      <c r="B53" s="522"/>
      <c r="C53" s="522"/>
      <c r="D53" s="522"/>
      <c r="E53" s="522"/>
      <c r="F53" s="522"/>
      <c r="G53" s="522"/>
      <c r="H53" s="522"/>
      <c r="I53" s="522"/>
      <c r="J53" s="522"/>
      <c r="K53" s="1"/>
      <c r="L53" s="1"/>
    </row>
    <row r="54" spans="1:12" ht="15.75" customHeight="1">
      <c r="A54" s="88"/>
      <c r="B54" s="88"/>
      <c r="C54" s="63"/>
      <c r="D54" s="63"/>
      <c r="E54" s="63"/>
      <c r="F54" s="88"/>
      <c r="G54" s="88"/>
      <c r="H54" s="88"/>
      <c r="I54" s="88"/>
      <c r="J54" s="88"/>
      <c r="K54" s="88"/>
      <c r="L54" s="88"/>
    </row>
    <row r="56" ht="12.75">
      <c r="D56" s="12" t="s">
        <v>4</v>
      </c>
    </row>
    <row r="57" ht="12.75">
      <c r="A57" t="s">
        <v>264</v>
      </c>
    </row>
    <row r="66" ht="28.5" customHeight="1"/>
    <row r="67" ht="19.5" customHeight="1"/>
    <row r="68" ht="19.5" customHeight="1"/>
    <row r="69" ht="19.5" customHeight="1"/>
  </sheetData>
  <sheetProtection/>
  <mergeCells count="19">
    <mergeCell ref="A51:C51"/>
    <mergeCell ref="Q1:R1"/>
    <mergeCell ref="A2:R2"/>
    <mergeCell ref="A3:R4"/>
    <mergeCell ref="A5:C5"/>
    <mergeCell ref="D5:F5"/>
    <mergeCell ref="G5:L5"/>
    <mergeCell ref="A44:R45"/>
    <mergeCell ref="A43:R43"/>
    <mergeCell ref="M5:O5"/>
    <mergeCell ref="P5:R5"/>
    <mergeCell ref="A52:J52"/>
    <mergeCell ref="A53:J53"/>
    <mergeCell ref="A7:A24"/>
    <mergeCell ref="A25:A41"/>
    <mergeCell ref="A42:B42"/>
    <mergeCell ref="A46:R47"/>
    <mergeCell ref="A48:R49"/>
    <mergeCell ref="A50:R50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Q1" sqref="Q1:R1"/>
    </sheetView>
  </sheetViews>
  <sheetFormatPr defaultColWidth="9.140625" defaultRowHeight="12.75"/>
  <cols>
    <col min="1" max="1" width="19.7109375" style="0" customWidth="1"/>
    <col min="2" max="2" width="32.57421875" style="0" customWidth="1"/>
    <col min="3" max="3" width="18.00390625" style="0" customWidth="1"/>
    <col min="4" max="18" width="7.7109375" style="0" customWidth="1"/>
  </cols>
  <sheetData>
    <row r="1" spans="1:18" s="6" customFormat="1" ht="13.5" thickBot="1">
      <c r="A1" s="5" t="s">
        <v>5</v>
      </c>
      <c r="B1" s="5"/>
      <c r="Q1" s="602" t="s">
        <v>1</v>
      </c>
      <c r="R1" s="602"/>
    </row>
    <row r="2" spans="1:18" ht="26.25" customHeight="1" thickBot="1" thickTop="1">
      <c r="A2" s="573" t="s">
        <v>361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5"/>
    </row>
    <row r="3" spans="1:18" ht="18.75" customHeight="1">
      <c r="A3" s="576" t="s">
        <v>359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8"/>
    </row>
    <row r="4" spans="1:18" ht="10.5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</row>
    <row r="5" spans="1:18" ht="33" customHeight="1" thickBot="1">
      <c r="A5" s="579" t="s">
        <v>9</v>
      </c>
      <c r="B5" s="541"/>
      <c r="C5" s="542"/>
      <c r="D5" s="547" t="s">
        <v>12</v>
      </c>
      <c r="E5" s="541"/>
      <c r="F5" s="542"/>
      <c r="G5" s="539" t="s">
        <v>13</v>
      </c>
      <c r="H5" s="580"/>
      <c r="I5" s="580"/>
      <c r="J5" s="580"/>
      <c r="K5" s="580"/>
      <c r="L5" s="581"/>
      <c r="M5" s="547" t="s">
        <v>14</v>
      </c>
      <c r="N5" s="541"/>
      <c r="O5" s="542"/>
      <c r="P5" s="539" t="s">
        <v>15</v>
      </c>
      <c r="Q5" s="541"/>
      <c r="R5" s="548"/>
    </row>
    <row r="6" spans="1:18" ht="121.5" customHeight="1" thickBot="1">
      <c r="A6" s="332"/>
      <c r="B6" s="338" t="s">
        <v>352</v>
      </c>
      <c r="C6" s="180" t="s">
        <v>11</v>
      </c>
      <c r="D6" s="402" t="s">
        <v>46</v>
      </c>
      <c r="E6" s="402" t="s">
        <v>47</v>
      </c>
      <c r="F6" s="402" t="s">
        <v>364</v>
      </c>
      <c r="G6" s="402" t="s">
        <v>50</v>
      </c>
      <c r="H6" s="402" t="s">
        <v>51</v>
      </c>
      <c r="I6" s="402" t="s">
        <v>52</v>
      </c>
      <c r="J6" s="402" t="s">
        <v>53</v>
      </c>
      <c r="K6" s="402" t="s">
        <v>200</v>
      </c>
      <c r="L6" s="402" t="s">
        <v>201</v>
      </c>
      <c r="M6" s="402" t="s">
        <v>6</v>
      </c>
      <c r="N6" s="402" t="s">
        <v>7</v>
      </c>
      <c r="O6" s="402" t="s">
        <v>60</v>
      </c>
      <c r="P6" s="402" t="s">
        <v>6</v>
      </c>
      <c r="Q6" s="402" t="s">
        <v>7</v>
      </c>
      <c r="R6" s="403" t="s">
        <v>60</v>
      </c>
    </row>
    <row r="7" spans="1:18" s="8" customFormat="1" ht="18.75" customHeight="1">
      <c r="A7" s="566" t="s">
        <v>31</v>
      </c>
      <c r="B7" s="339" t="s">
        <v>16</v>
      </c>
      <c r="C7" s="336" t="s">
        <v>45</v>
      </c>
      <c r="D7" s="392">
        <v>1</v>
      </c>
      <c r="E7" s="70">
        <v>2</v>
      </c>
      <c r="F7" s="70">
        <v>13</v>
      </c>
      <c r="G7" s="70">
        <v>1</v>
      </c>
      <c r="H7" s="70">
        <v>0</v>
      </c>
      <c r="I7" s="70">
        <v>27</v>
      </c>
      <c r="J7" s="70">
        <v>0</v>
      </c>
      <c r="K7" s="70">
        <v>0</v>
      </c>
      <c r="L7" s="468">
        <v>0</v>
      </c>
      <c r="M7" s="478">
        <v>637</v>
      </c>
      <c r="N7" s="89">
        <v>583</v>
      </c>
      <c r="O7" s="479">
        <v>1220</v>
      </c>
      <c r="P7" s="392">
        <v>0</v>
      </c>
      <c r="Q7" s="70">
        <v>0</v>
      </c>
      <c r="R7" s="71">
        <v>0</v>
      </c>
    </row>
    <row r="8" spans="1:18" s="8" customFormat="1" ht="18.75" customHeight="1">
      <c r="A8" s="567"/>
      <c r="B8" s="326" t="s">
        <v>202</v>
      </c>
      <c r="C8" s="337" t="s">
        <v>45</v>
      </c>
      <c r="D8" s="393">
        <v>5</v>
      </c>
      <c r="E8" s="17">
        <v>4</v>
      </c>
      <c r="F8" s="17">
        <v>15</v>
      </c>
      <c r="G8" s="17">
        <v>1</v>
      </c>
      <c r="H8" s="17">
        <v>0</v>
      </c>
      <c r="I8" s="17">
        <v>23</v>
      </c>
      <c r="J8" s="17">
        <v>0</v>
      </c>
      <c r="K8" s="17">
        <v>0</v>
      </c>
      <c r="L8" s="469">
        <v>0</v>
      </c>
      <c r="M8" s="167">
        <v>958</v>
      </c>
      <c r="N8" s="17">
        <v>250</v>
      </c>
      <c r="O8" s="480">
        <v>1208</v>
      </c>
      <c r="P8" s="393">
        <v>285</v>
      </c>
      <c r="Q8" s="17">
        <v>53</v>
      </c>
      <c r="R8" s="72">
        <v>338</v>
      </c>
    </row>
    <row r="9" spans="1:18" s="8" customFormat="1" ht="18.75" customHeight="1">
      <c r="A9" s="568"/>
      <c r="B9" s="325" t="s">
        <v>17</v>
      </c>
      <c r="C9" s="334" t="s">
        <v>45</v>
      </c>
      <c r="D9" s="394">
        <v>12</v>
      </c>
      <c r="E9" s="18">
        <v>16</v>
      </c>
      <c r="F9" s="18">
        <v>16</v>
      </c>
      <c r="G9" s="18">
        <v>6</v>
      </c>
      <c r="H9" s="18">
        <v>0</v>
      </c>
      <c r="I9" s="18">
        <v>21</v>
      </c>
      <c r="J9" s="18">
        <v>0</v>
      </c>
      <c r="K9" s="18">
        <v>0</v>
      </c>
      <c r="L9" s="470">
        <v>0</v>
      </c>
      <c r="M9" s="167">
        <v>1308</v>
      </c>
      <c r="N9" s="17">
        <v>569</v>
      </c>
      <c r="O9" s="480">
        <v>1877</v>
      </c>
      <c r="P9" s="393">
        <v>364</v>
      </c>
      <c r="Q9" s="17">
        <v>109</v>
      </c>
      <c r="R9" s="72">
        <v>473</v>
      </c>
    </row>
    <row r="10" spans="1:18" s="8" customFormat="1" ht="18.75" customHeight="1">
      <c r="A10" s="568"/>
      <c r="B10" s="326" t="s">
        <v>18</v>
      </c>
      <c r="C10" s="334" t="s">
        <v>45</v>
      </c>
      <c r="D10" s="394">
        <v>20</v>
      </c>
      <c r="E10" s="18">
        <v>21</v>
      </c>
      <c r="F10" s="18">
        <v>34</v>
      </c>
      <c r="G10" s="18">
        <v>5</v>
      </c>
      <c r="H10" s="18">
        <v>0</v>
      </c>
      <c r="I10" s="18">
        <v>31</v>
      </c>
      <c r="J10" s="18">
        <v>0</v>
      </c>
      <c r="K10" s="18">
        <v>0</v>
      </c>
      <c r="L10" s="470">
        <v>0</v>
      </c>
      <c r="M10" s="167">
        <v>3110</v>
      </c>
      <c r="N10" s="17">
        <v>2071</v>
      </c>
      <c r="O10" s="480">
        <v>5181</v>
      </c>
      <c r="P10" s="393">
        <v>515</v>
      </c>
      <c r="Q10" s="17">
        <v>179</v>
      </c>
      <c r="R10" s="72">
        <v>694</v>
      </c>
    </row>
    <row r="11" spans="1:18" s="8" customFormat="1" ht="18.75" customHeight="1">
      <c r="A11" s="568"/>
      <c r="B11" s="326" t="s">
        <v>19</v>
      </c>
      <c r="C11" s="334" t="s">
        <v>45</v>
      </c>
      <c r="D11" s="394">
        <v>50</v>
      </c>
      <c r="E11" s="18">
        <v>18</v>
      </c>
      <c r="F11" s="18">
        <v>11</v>
      </c>
      <c r="G11" s="18">
        <v>10</v>
      </c>
      <c r="H11" s="18">
        <v>0</v>
      </c>
      <c r="I11" s="18">
        <v>11</v>
      </c>
      <c r="J11" s="18">
        <v>9</v>
      </c>
      <c r="K11" s="18">
        <v>0</v>
      </c>
      <c r="L11" s="470">
        <v>0</v>
      </c>
      <c r="M11" s="167">
        <v>612</v>
      </c>
      <c r="N11" s="17">
        <v>568</v>
      </c>
      <c r="O11" s="480">
        <v>1180</v>
      </c>
      <c r="P11" s="393">
        <v>71</v>
      </c>
      <c r="Q11" s="17">
        <v>25</v>
      </c>
      <c r="R11" s="72">
        <v>96</v>
      </c>
    </row>
    <row r="12" spans="1:18" s="8" customFormat="1" ht="18.75" customHeight="1">
      <c r="A12" s="568"/>
      <c r="B12" s="326" t="s">
        <v>20</v>
      </c>
      <c r="C12" s="334" t="s">
        <v>45</v>
      </c>
      <c r="D12" s="394">
        <v>19</v>
      </c>
      <c r="E12" s="18">
        <v>12</v>
      </c>
      <c r="F12" s="18">
        <v>23</v>
      </c>
      <c r="G12" s="18">
        <v>5</v>
      </c>
      <c r="H12" s="18">
        <v>0</v>
      </c>
      <c r="I12" s="18">
        <v>17</v>
      </c>
      <c r="J12" s="18">
        <v>0</v>
      </c>
      <c r="K12" s="18">
        <v>0</v>
      </c>
      <c r="L12" s="470">
        <v>0</v>
      </c>
      <c r="M12" s="167">
        <v>2134</v>
      </c>
      <c r="N12" s="17">
        <v>2327</v>
      </c>
      <c r="O12" s="480">
        <v>4461</v>
      </c>
      <c r="P12" s="393">
        <v>197</v>
      </c>
      <c r="Q12" s="17">
        <v>154</v>
      </c>
      <c r="R12" s="72">
        <v>351</v>
      </c>
    </row>
    <row r="13" spans="1:18" s="8" customFormat="1" ht="18.75" customHeight="1">
      <c r="A13" s="568"/>
      <c r="B13" s="326" t="s">
        <v>21</v>
      </c>
      <c r="C13" s="334" t="s">
        <v>45</v>
      </c>
      <c r="D13" s="394">
        <v>24</v>
      </c>
      <c r="E13" s="18">
        <v>14</v>
      </c>
      <c r="F13" s="18">
        <v>14</v>
      </c>
      <c r="G13" s="18">
        <v>3</v>
      </c>
      <c r="H13" s="18">
        <v>0</v>
      </c>
      <c r="I13" s="18">
        <v>17</v>
      </c>
      <c r="J13" s="18">
        <v>0</v>
      </c>
      <c r="K13" s="18">
        <v>0</v>
      </c>
      <c r="L13" s="470">
        <v>0</v>
      </c>
      <c r="M13" s="167">
        <v>1334</v>
      </c>
      <c r="N13" s="17">
        <v>694</v>
      </c>
      <c r="O13" s="480">
        <v>2028</v>
      </c>
      <c r="P13" s="393">
        <v>178</v>
      </c>
      <c r="Q13" s="17">
        <v>62</v>
      </c>
      <c r="R13" s="72">
        <v>240</v>
      </c>
    </row>
    <row r="14" spans="1:18" s="8" customFormat="1" ht="18.75" customHeight="1">
      <c r="A14" s="568"/>
      <c r="B14" s="327" t="s">
        <v>22</v>
      </c>
      <c r="C14" s="334" t="s">
        <v>45</v>
      </c>
      <c r="D14" s="395">
        <v>3</v>
      </c>
      <c r="E14" s="19">
        <v>2</v>
      </c>
      <c r="F14" s="19">
        <v>16</v>
      </c>
      <c r="G14" s="19">
        <v>7</v>
      </c>
      <c r="H14" s="19">
        <v>0</v>
      </c>
      <c r="I14" s="19">
        <v>15</v>
      </c>
      <c r="J14" s="19">
        <v>2</v>
      </c>
      <c r="K14" s="19">
        <v>0</v>
      </c>
      <c r="L14" s="471">
        <v>0</v>
      </c>
      <c r="M14" s="167">
        <v>888</v>
      </c>
      <c r="N14" s="17">
        <v>1155</v>
      </c>
      <c r="O14" s="480">
        <v>2043</v>
      </c>
      <c r="P14" s="393">
        <v>113</v>
      </c>
      <c r="Q14" s="17">
        <v>164</v>
      </c>
      <c r="R14" s="72">
        <v>277</v>
      </c>
    </row>
    <row r="15" spans="1:18" s="8" customFormat="1" ht="18.75" customHeight="1">
      <c r="A15" s="568"/>
      <c r="B15" s="327" t="s">
        <v>23</v>
      </c>
      <c r="C15" s="334" t="s">
        <v>45</v>
      </c>
      <c r="D15" s="395">
        <v>1</v>
      </c>
      <c r="E15" s="19">
        <v>6</v>
      </c>
      <c r="F15" s="19">
        <v>17</v>
      </c>
      <c r="G15" s="19">
        <v>1</v>
      </c>
      <c r="H15" s="19">
        <v>0</v>
      </c>
      <c r="I15" s="19">
        <v>19</v>
      </c>
      <c r="J15" s="19">
        <v>0</v>
      </c>
      <c r="K15" s="19">
        <v>0</v>
      </c>
      <c r="L15" s="471">
        <v>0</v>
      </c>
      <c r="M15" s="167">
        <v>424</v>
      </c>
      <c r="N15" s="17">
        <v>401</v>
      </c>
      <c r="O15" s="480">
        <v>825</v>
      </c>
      <c r="P15" s="393">
        <v>126</v>
      </c>
      <c r="Q15" s="17">
        <v>38</v>
      </c>
      <c r="R15" s="72">
        <v>164</v>
      </c>
    </row>
    <row r="16" spans="1:18" s="8" customFormat="1" ht="18.75" customHeight="1">
      <c r="A16" s="568"/>
      <c r="B16" s="327" t="s">
        <v>24</v>
      </c>
      <c r="C16" s="334" t="s">
        <v>45</v>
      </c>
      <c r="D16" s="395">
        <v>52</v>
      </c>
      <c r="E16" s="19">
        <v>45</v>
      </c>
      <c r="F16" s="19">
        <v>65</v>
      </c>
      <c r="G16" s="19">
        <v>12</v>
      </c>
      <c r="H16" s="19">
        <v>0</v>
      </c>
      <c r="I16" s="19">
        <v>58</v>
      </c>
      <c r="J16" s="19">
        <v>1</v>
      </c>
      <c r="K16" s="19">
        <v>0</v>
      </c>
      <c r="L16" s="471">
        <v>0</v>
      </c>
      <c r="M16" s="167">
        <v>2612</v>
      </c>
      <c r="N16" s="17">
        <v>7108</v>
      </c>
      <c r="O16" s="480">
        <v>9720</v>
      </c>
      <c r="P16" s="393">
        <v>469</v>
      </c>
      <c r="Q16" s="17">
        <v>756</v>
      </c>
      <c r="R16" s="72">
        <v>1225</v>
      </c>
    </row>
    <row r="17" spans="1:18" s="8" customFormat="1" ht="18.75" customHeight="1">
      <c r="A17" s="568"/>
      <c r="B17" s="327" t="s">
        <v>25</v>
      </c>
      <c r="C17" s="334" t="s">
        <v>45</v>
      </c>
      <c r="D17" s="395">
        <v>164</v>
      </c>
      <c r="E17" s="19">
        <v>45</v>
      </c>
      <c r="F17" s="19">
        <v>50</v>
      </c>
      <c r="G17" s="19">
        <v>13</v>
      </c>
      <c r="H17" s="19">
        <v>0</v>
      </c>
      <c r="I17" s="19">
        <v>458</v>
      </c>
      <c r="J17" s="19">
        <v>9</v>
      </c>
      <c r="K17" s="19">
        <v>0</v>
      </c>
      <c r="L17" s="471">
        <v>0</v>
      </c>
      <c r="M17" s="167">
        <v>962</v>
      </c>
      <c r="N17" s="17">
        <v>971</v>
      </c>
      <c r="O17" s="480">
        <v>1933</v>
      </c>
      <c r="P17" s="393">
        <v>11</v>
      </c>
      <c r="Q17" s="17">
        <v>20</v>
      </c>
      <c r="R17" s="72">
        <v>31</v>
      </c>
    </row>
    <row r="18" spans="1:18" s="8" customFormat="1" ht="18.75" customHeight="1">
      <c r="A18" s="568"/>
      <c r="B18" s="327" t="s">
        <v>26</v>
      </c>
      <c r="C18" s="334" t="s">
        <v>45</v>
      </c>
      <c r="D18" s="395">
        <v>3</v>
      </c>
      <c r="E18" s="19">
        <v>2</v>
      </c>
      <c r="F18" s="19">
        <v>11</v>
      </c>
      <c r="G18" s="19">
        <v>13</v>
      </c>
      <c r="H18" s="19">
        <v>0</v>
      </c>
      <c r="I18" s="19">
        <v>9</v>
      </c>
      <c r="J18" s="19">
        <v>0</v>
      </c>
      <c r="K18" s="19">
        <v>0</v>
      </c>
      <c r="L18" s="471">
        <v>0</v>
      </c>
      <c r="M18" s="167">
        <v>255</v>
      </c>
      <c r="N18" s="17">
        <v>156</v>
      </c>
      <c r="O18" s="480">
        <v>411</v>
      </c>
      <c r="P18" s="393">
        <v>21</v>
      </c>
      <c r="Q18" s="17">
        <v>8</v>
      </c>
      <c r="R18" s="72">
        <v>29</v>
      </c>
    </row>
    <row r="19" spans="1:18" s="8" customFormat="1" ht="18.75" customHeight="1">
      <c r="A19" s="568"/>
      <c r="B19" s="327" t="s">
        <v>27</v>
      </c>
      <c r="C19" s="334" t="s">
        <v>45</v>
      </c>
      <c r="D19" s="395">
        <v>4</v>
      </c>
      <c r="E19" s="19">
        <v>9</v>
      </c>
      <c r="F19" s="19">
        <v>15</v>
      </c>
      <c r="G19" s="19" t="s">
        <v>0</v>
      </c>
      <c r="H19" s="19">
        <v>0</v>
      </c>
      <c r="I19" s="19">
        <v>21</v>
      </c>
      <c r="J19" s="19">
        <v>0</v>
      </c>
      <c r="K19" s="19">
        <v>0</v>
      </c>
      <c r="L19" s="471">
        <v>0</v>
      </c>
      <c r="M19" s="167">
        <v>246</v>
      </c>
      <c r="N19" s="17">
        <v>97</v>
      </c>
      <c r="O19" s="480">
        <v>343</v>
      </c>
      <c r="P19" s="393">
        <v>43</v>
      </c>
      <c r="Q19" s="17">
        <v>17</v>
      </c>
      <c r="R19" s="72">
        <v>60</v>
      </c>
    </row>
    <row r="20" spans="1:18" s="8" customFormat="1" ht="18.75" customHeight="1">
      <c r="A20" s="568"/>
      <c r="B20" s="327" t="s">
        <v>28</v>
      </c>
      <c r="C20" s="334" t="s">
        <v>45</v>
      </c>
      <c r="D20" s="395">
        <v>2</v>
      </c>
      <c r="E20" s="19">
        <v>11</v>
      </c>
      <c r="F20" s="19">
        <v>19</v>
      </c>
      <c r="G20" s="19" t="s">
        <v>0</v>
      </c>
      <c r="H20" s="19">
        <v>0</v>
      </c>
      <c r="I20" s="19">
        <v>100</v>
      </c>
      <c r="J20" s="19">
        <v>0</v>
      </c>
      <c r="K20" s="19">
        <v>0</v>
      </c>
      <c r="L20" s="471">
        <v>0</v>
      </c>
      <c r="M20" s="167">
        <v>320</v>
      </c>
      <c r="N20" s="17">
        <v>249</v>
      </c>
      <c r="O20" s="480">
        <v>569</v>
      </c>
      <c r="P20" s="393">
        <v>1</v>
      </c>
      <c r="Q20" s="17">
        <v>0</v>
      </c>
      <c r="R20" s="72">
        <v>1</v>
      </c>
    </row>
    <row r="21" spans="1:18" s="8" customFormat="1" ht="18.75" customHeight="1">
      <c r="A21" s="568"/>
      <c r="B21" s="327" t="s">
        <v>29</v>
      </c>
      <c r="C21" s="334" t="s">
        <v>45</v>
      </c>
      <c r="D21" s="395">
        <v>11</v>
      </c>
      <c r="E21" s="19">
        <v>13</v>
      </c>
      <c r="F21" s="19">
        <v>18</v>
      </c>
      <c r="G21" s="19">
        <v>1</v>
      </c>
      <c r="H21" s="19">
        <v>0</v>
      </c>
      <c r="I21" s="19">
        <v>12</v>
      </c>
      <c r="J21" s="19">
        <v>0</v>
      </c>
      <c r="K21" s="19">
        <v>0</v>
      </c>
      <c r="L21" s="471">
        <v>0</v>
      </c>
      <c r="M21" s="167">
        <v>261</v>
      </c>
      <c r="N21" s="17">
        <v>506</v>
      </c>
      <c r="O21" s="480">
        <v>767</v>
      </c>
      <c r="P21" s="393">
        <v>30</v>
      </c>
      <c r="Q21" s="17">
        <v>40</v>
      </c>
      <c r="R21" s="72">
        <v>70</v>
      </c>
    </row>
    <row r="22" spans="1:18" s="8" customFormat="1" ht="18.75" customHeight="1">
      <c r="A22" s="568"/>
      <c r="B22" s="326" t="s">
        <v>365</v>
      </c>
      <c r="C22" s="334" t="s">
        <v>45</v>
      </c>
      <c r="D22" s="394">
        <v>1</v>
      </c>
      <c r="E22" s="18">
        <v>5</v>
      </c>
      <c r="F22" s="18">
        <v>9</v>
      </c>
      <c r="G22" s="18">
        <v>1</v>
      </c>
      <c r="H22" s="18">
        <v>0</v>
      </c>
      <c r="I22" s="18">
        <v>2</v>
      </c>
      <c r="J22" s="18">
        <v>0</v>
      </c>
      <c r="K22" s="18">
        <v>0</v>
      </c>
      <c r="L22" s="470">
        <v>0</v>
      </c>
      <c r="M22" s="167">
        <v>125</v>
      </c>
      <c r="N22" s="17">
        <v>196</v>
      </c>
      <c r="O22" s="480">
        <v>321</v>
      </c>
      <c r="P22" s="393">
        <v>0</v>
      </c>
      <c r="Q22" s="17">
        <v>0</v>
      </c>
      <c r="R22" s="72">
        <v>0</v>
      </c>
    </row>
    <row r="23" spans="1:18" s="8" customFormat="1" ht="18.75" customHeight="1">
      <c r="A23" s="568"/>
      <c r="B23" s="327" t="s">
        <v>265</v>
      </c>
      <c r="C23" s="334" t="s">
        <v>45</v>
      </c>
      <c r="D23" s="395">
        <v>2</v>
      </c>
      <c r="E23" s="19">
        <v>1</v>
      </c>
      <c r="F23" s="19">
        <v>3</v>
      </c>
      <c r="G23" s="19" t="s">
        <v>0</v>
      </c>
      <c r="H23" s="19">
        <v>0</v>
      </c>
      <c r="I23" s="19">
        <v>5</v>
      </c>
      <c r="J23" s="19">
        <v>0</v>
      </c>
      <c r="K23" s="19">
        <v>0</v>
      </c>
      <c r="L23" s="471">
        <v>0</v>
      </c>
      <c r="M23" s="167">
        <v>122</v>
      </c>
      <c r="N23" s="17">
        <v>197</v>
      </c>
      <c r="O23" s="480">
        <v>319</v>
      </c>
      <c r="P23" s="393">
        <v>15</v>
      </c>
      <c r="Q23" s="17">
        <v>28</v>
      </c>
      <c r="R23" s="72">
        <v>43</v>
      </c>
    </row>
    <row r="24" spans="1:18" s="8" customFormat="1" ht="18.75" customHeight="1">
      <c r="A24" s="568"/>
      <c r="B24" s="327" t="s">
        <v>290</v>
      </c>
      <c r="C24" s="334" t="s">
        <v>45</v>
      </c>
      <c r="D24" s="395">
        <v>5</v>
      </c>
      <c r="E24" s="19">
        <v>1</v>
      </c>
      <c r="F24" s="19">
        <v>20</v>
      </c>
      <c r="G24" s="19">
        <v>5</v>
      </c>
      <c r="H24" s="19">
        <v>0</v>
      </c>
      <c r="I24" s="19">
        <v>7</v>
      </c>
      <c r="J24" s="19">
        <v>0</v>
      </c>
      <c r="K24" s="19">
        <v>0</v>
      </c>
      <c r="L24" s="471">
        <v>0</v>
      </c>
      <c r="M24" s="167">
        <v>278</v>
      </c>
      <c r="N24" s="17">
        <v>1088</v>
      </c>
      <c r="O24" s="480">
        <v>1366</v>
      </c>
      <c r="P24" s="393">
        <v>10</v>
      </c>
      <c r="Q24" s="17">
        <v>73</v>
      </c>
      <c r="R24" s="28">
        <v>83</v>
      </c>
    </row>
    <row r="25" spans="1:18" s="8" customFormat="1" ht="18.75" customHeight="1" thickBot="1">
      <c r="A25" s="568"/>
      <c r="B25" s="328" t="s">
        <v>30</v>
      </c>
      <c r="C25" s="335" t="s">
        <v>45</v>
      </c>
      <c r="D25" s="396">
        <v>35</v>
      </c>
      <c r="E25" s="74">
        <v>13</v>
      </c>
      <c r="F25" s="74">
        <v>16</v>
      </c>
      <c r="G25" s="74">
        <v>1</v>
      </c>
      <c r="H25" s="74">
        <v>0</v>
      </c>
      <c r="I25" s="74">
        <v>17</v>
      </c>
      <c r="J25" s="74">
        <v>0</v>
      </c>
      <c r="K25" s="74">
        <v>0</v>
      </c>
      <c r="L25" s="472">
        <v>0</v>
      </c>
      <c r="M25" s="481">
        <v>134</v>
      </c>
      <c r="N25" s="75">
        <v>328</v>
      </c>
      <c r="O25" s="482">
        <v>462</v>
      </c>
      <c r="P25" s="476">
        <v>6</v>
      </c>
      <c r="Q25" s="75">
        <v>15</v>
      </c>
      <c r="R25" s="267">
        <v>21</v>
      </c>
    </row>
    <row r="26" spans="1:18" s="8" customFormat="1" ht="18.75" customHeight="1">
      <c r="A26" s="570" t="s">
        <v>266</v>
      </c>
      <c r="B26" s="326" t="s">
        <v>235</v>
      </c>
      <c r="C26" s="64" t="s">
        <v>45</v>
      </c>
      <c r="D26" s="397">
        <v>0</v>
      </c>
      <c r="E26" s="77">
        <v>0</v>
      </c>
      <c r="F26" s="77">
        <v>0</v>
      </c>
      <c r="G26" s="77">
        <v>3</v>
      </c>
      <c r="H26" s="77">
        <v>0</v>
      </c>
      <c r="I26" s="77">
        <v>0</v>
      </c>
      <c r="J26" s="77">
        <v>0</v>
      </c>
      <c r="K26" s="77">
        <v>0</v>
      </c>
      <c r="L26" s="473">
        <v>0</v>
      </c>
      <c r="M26" s="166">
        <v>480</v>
      </c>
      <c r="N26" s="70">
        <v>651</v>
      </c>
      <c r="O26" s="479">
        <v>1131</v>
      </c>
      <c r="P26" s="392">
        <v>56</v>
      </c>
      <c r="Q26" s="70">
        <v>81</v>
      </c>
      <c r="R26" s="71">
        <v>137</v>
      </c>
    </row>
    <row r="27" spans="1:19" s="8" customFormat="1" ht="18.75" customHeight="1">
      <c r="A27" s="568"/>
      <c r="B27" s="486" t="s">
        <v>34</v>
      </c>
      <c r="C27" s="334" t="s">
        <v>45</v>
      </c>
      <c r="D27" s="394">
        <v>0</v>
      </c>
      <c r="E27" s="18">
        <v>0</v>
      </c>
      <c r="F27" s="18">
        <v>1</v>
      </c>
      <c r="G27" s="18">
        <v>64</v>
      </c>
      <c r="H27" s="18">
        <v>0</v>
      </c>
      <c r="I27" s="18">
        <v>0</v>
      </c>
      <c r="J27" s="18">
        <v>0</v>
      </c>
      <c r="K27" s="18">
        <v>0</v>
      </c>
      <c r="L27" s="470">
        <v>0</v>
      </c>
      <c r="M27" s="167">
        <v>0</v>
      </c>
      <c r="N27" s="17">
        <v>0</v>
      </c>
      <c r="O27" s="480">
        <v>0</v>
      </c>
      <c r="P27" s="393">
        <v>0</v>
      </c>
      <c r="Q27" s="17">
        <v>0</v>
      </c>
      <c r="R27" s="72">
        <v>0</v>
      </c>
      <c r="S27" s="324"/>
    </row>
    <row r="28" spans="1:19" s="8" customFormat="1" ht="18.75" customHeight="1">
      <c r="A28" s="568"/>
      <c r="B28" s="330" t="s">
        <v>366</v>
      </c>
      <c r="C28" s="334" t="s">
        <v>45</v>
      </c>
      <c r="D28" s="394" t="s">
        <v>0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470" t="s">
        <v>0</v>
      </c>
      <c r="M28" s="167">
        <v>21</v>
      </c>
      <c r="N28" s="17">
        <v>134</v>
      </c>
      <c r="O28" s="480">
        <v>155</v>
      </c>
      <c r="P28" s="393">
        <v>15</v>
      </c>
      <c r="Q28" s="17">
        <v>105</v>
      </c>
      <c r="R28" s="72">
        <v>120</v>
      </c>
      <c r="S28" s="324"/>
    </row>
    <row r="29" spans="1:19" s="8" customFormat="1" ht="18.75" customHeight="1">
      <c r="A29" s="568"/>
      <c r="B29" s="330" t="s">
        <v>367</v>
      </c>
      <c r="C29" s="334" t="s">
        <v>45</v>
      </c>
      <c r="D29" s="394" t="s">
        <v>0</v>
      </c>
      <c r="E29" s="18" t="s">
        <v>0</v>
      </c>
      <c r="F29" s="18" t="s">
        <v>0</v>
      </c>
      <c r="G29" s="18" t="s">
        <v>0</v>
      </c>
      <c r="H29" s="18" t="s">
        <v>0</v>
      </c>
      <c r="I29" s="18" t="s">
        <v>0</v>
      </c>
      <c r="J29" s="18" t="s">
        <v>0</v>
      </c>
      <c r="K29" s="18" t="s">
        <v>0</v>
      </c>
      <c r="L29" s="470" t="s">
        <v>0</v>
      </c>
      <c r="M29" s="167">
        <v>18</v>
      </c>
      <c r="N29" s="17">
        <v>59</v>
      </c>
      <c r="O29" s="480">
        <v>77</v>
      </c>
      <c r="P29" s="393">
        <v>3</v>
      </c>
      <c r="Q29" s="17">
        <v>2</v>
      </c>
      <c r="R29" s="72">
        <v>5</v>
      </c>
      <c r="S29" s="324"/>
    </row>
    <row r="30" spans="1:18" s="8" customFormat="1" ht="18.75" customHeight="1">
      <c r="A30" s="568"/>
      <c r="B30" s="326" t="s">
        <v>37</v>
      </c>
      <c r="C30" s="334" t="s">
        <v>45</v>
      </c>
      <c r="D30" s="394" t="s">
        <v>206</v>
      </c>
      <c r="E30" s="18">
        <v>1</v>
      </c>
      <c r="F30" s="18">
        <v>6</v>
      </c>
      <c r="G30" s="18">
        <v>30</v>
      </c>
      <c r="H30" s="18">
        <v>0</v>
      </c>
      <c r="I30" s="18">
        <v>0</v>
      </c>
      <c r="J30" s="18">
        <v>1</v>
      </c>
      <c r="K30" s="18">
        <v>0</v>
      </c>
      <c r="L30" s="470">
        <v>0</v>
      </c>
      <c r="M30" s="167">
        <v>1261</v>
      </c>
      <c r="N30" s="17">
        <v>564</v>
      </c>
      <c r="O30" s="480">
        <v>1825</v>
      </c>
      <c r="P30" s="393">
        <v>37</v>
      </c>
      <c r="Q30" s="17">
        <v>16</v>
      </c>
      <c r="R30" s="72">
        <v>53</v>
      </c>
    </row>
    <row r="31" spans="1:18" s="8" customFormat="1" ht="18.75" customHeight="1">
      <c r="A31" s="550"/>
      <c r="B31" s="486" t="s">
        <v>164</v>
      </c>
      <c r="C31" s="487" t="s">
        <v>45</v>
      </c>
      <c r="D31" s="488">
        <v>0</v>
      </c>
      <c r="E31" s="232">
        <v>0</v>
      </c>
      <c r="F31" s="232">
        <v>0</v>
      </c>
      <c r="G31" s="232">
        <v>5</v>
      </c>
      <c r="H31" s="232">
        <v>0</v>
      </c>
      <c r="I31" s="232">
        <v>0</v>
      </c>
      <c r="J31" s="232">
        <v>0</v>
      </c>
      <c r="K31" s="232">
        <v>0</v>
      </c>
      <c r="L31" s="489">
        <v>0</v>
      </c>
      <c r="M31" s="490">
        <v>107</v>
      </c>
      <c r="N31" s="233">
        <v>114</v>
      </c>
      <c r="O31" s="491">
        <v>221</v>
      </c>
      <c r="P31" s="492">
        <v>7</v>
      </c>
      <c r="Q31" s="233">
        <v>1</v>
      </c>
      <c r="R31" s="493">
        <v>8</v>
      </c>
    </row>
    <row r="32" spans="1:19" s="8" customFormat="1" ht="18.75" customHeight="1" thickBot="1">
      <c r="A32" s="569"/>
      <c r="B32" s="484" t="s">
        <v>44</v>
      </c>
      <c r="C32" s="335" t="s">
        <v>45</v>
      </c>
      <c r="D32" s="398">
        <v>0</v>
      </c>
      <c r="E32" s="263">
        <v>0</v>
      </c>
      <c r="F32" s="263">
        <v>0</v>
      </c>
      <c r="G32" s="263">
        <v>108</v>
      </c>
      <c r="H32" s="263">
        <v>0</v>
      </c>
      <c r="I32" s="263">
        <v>0</v>
      </c>
      <c r="J32" s="263">
        <v>0</v>
      </c>
      <c r="K32" s="263">
        <v>0</v>
      </c>
      <c r="L32" s="474">
        <v>0</v>
      </c>
      <c r="M32" s="481">
        <v>0</v>
      </c>
      <c r="N32" s="75">
        <v>0</v>
      </c>
      <c r="O32" s="482">
        <v>0</v>
      </c>
      <c r="P32" s="476">
        <v>0</v>
      </c>
      <c r="Q32" s="75">
        <v>0</v>
      </c>
      <c r="R32" s="485">
        <v>0</v>
      </c>
      <c r="S32" s="324"/>
    </row>
    <row r="33" spans="1:18" s="8" customFormat="1" ht="24" customHeight="1" thickBot="1">
      <c r="A33" s="571" t="s">
        <v>8</v>
      </c>
      <c r="B33" s="582"/>
      <c r="C33" s="425"/>
      <c r="D33" s="235">
        <f aca="true" t="shared" si="0" ref="D33:R33">SUM(D7:D32)</f>
        <v>414</v>
      </c>
      <c r="E33" s="235">
        <f t="shared" si="0"/>
        <v>241</v>
      </c>
      <c r="F33" s="235">
        <f t="shared" si="0"/>
        <v>392</v>
      </c>
      <c r="G33" s="235">
        <f t="shared" si="0"/>
        <v>295</v>
      </c>
      <c r="H33" s="235">
        <f t="shared" si="0"/>
        <v>0</v>
      </c>
      <c r="I33" s="235">
        <f t="shared" si="0"/>
        <v>870</v>
      </c>
      <c r="J33" s="235">
        <f t="shared" si="0"/>
        <v>22</v>
      </c>
      <c r="K33" s="235">
        <f t="shared" si="0"/>
        <v>0</v>
      </c>
      <c r="L33" s="475">
        <f t="shared" si="0"/>
        <v>0</v>
      </c>
      <c r="M33" s="494">
        <f t="shared" si="0"/>
        <v>18607</v>
      </c>
      <c r="N33" s="495">
        <f t="shared" si="0"/>
        <v>21036</v>
      </c>
      <c r="O33" s="496">
        <f t="shared" si="0"/>
        <v>39643</v>
      </c>
      <c r="P33" s="477">
        <f t="shared" si="0"/>
        <v>2573</v>
      </c>
      <c r="Q33" s="235">
        <f t="shared" si="0"/>
        <v>1946</v>
      </c>
      <c r="R33" s="236">
        <f t="shared" si="0"/>
        <v>4519</v>
      </c>
    </row>
    <row r="34" spans="1:18" ht="14.25" customHeight="1" thickTop="1">
      <c r="A34" s="554"/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</row>
    <row r="35" spans="1:18" ht="15" customHeight="1">
      <c r="A35" s="565" t="s">
        <v>267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</row>
    <row r="36" spans="1:18" ht="12" customHeight="1">
      <c r="A36" s="565"/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</row>
    <row r="37" spans="1:18" ht="12.75" customHeight="1">
      <c r="A37" s="563" t="s">
        <v>269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</row>
    <row r="38" spans="1:18" ht="18" customHeight="1">
      <c r="A38" s="563"/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</row>
    <row r="39" spans="1:18" ht="12" customHeight="1">
      <c r="A39" s="563" t="s">
        <v>271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</row>
    <row r="40" spans="1:18" ht="18" customHeight="1">
      <c r="A40" s="563"/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</row>
    <row r="41" spans="1:18" ht="14.25" customHeight="1">
      <c r="A41" s="564"/>
      <c r="B41" s="564"/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/>
    </row>
    <row r="42" spans="1:12" ht="14.25" customHeight="1">
      <c r="A42" s="551" t="s">
        <v>362</v>
      </c>
      <c r="B42" s="551"/>
      <c r="C42" s="551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4.25" customHeight="1">
      <c r="A43" s="521" t="s">
        <v>353</v>
      </c>
      <c r="B43" s="522"/>
      <c r="C43" s="522"/>
      <c r="D43" s="522"/>
      <c r="E43" s="522"/>
      <c r="F43" s="522"/>
      <c r="G43" s="522"/>
      <c r="H43" s="522"/>
      <c r="I43" s="522"/>
      <c r="J43" s="522"/>
      <c r="K43" s="1"/>
      <c r="L43" s="1"/>
    </row>
    <row r="44" spans="1:12" ht="14.25" customHeight="1">
      <c r="A44" s="521" t="s">
        <v>156</v>
      </c>
      <c r="B44" s="522"/>
      <c r="C44" s="522"/>
      <c r="D44" s="522"/>
      <c r="E44" s="522"/>
      <c r="F44" s="522"/>
      <c r="G44" s="522"/>
      <c r="H44" s="522"/>
      <c r="I44" s="522"/>
      <c r="J44" s="522"/>
      <c r="K44" s="1"/>
      <c r="L44" s="1"/>
    </row>
    <row r="45" spans="1:12" ht="15.75" customHeight="1">
      <c r="A45" s="88"/>
      <c r="B45" s="88"/>
      <c r="C45" s="63"/>
      <c r="D45" s="63"/>
      <c r="E45" s="63"/>
      <c r="F45" s="88"/>
      <c r="G45" s="88"/>
      <c r="H45" s="88"/>
      <c r="I45" s="88"/>
      <c r="J45" s="88"/>
      <c r="K45" s="88"/>
      <c r="L45" s="88"/>
    </row>
    <row r="47" ht="12.75">
      <c r="D47" s="12" t="s">
        <v>4</v>
      </c>
    </row>
    <row r="48" ht="12.75">
      <c r="A48" t="s">
        <v>264</v>
      </c>
    </row>
    <row r="57" ht="28.5" customHeight="1"/>
    <row r="58" ht="19.5" customHeight="1"/>
    <row r="59" ht="19.5" customHeight="1"/>
    <row r="60" ht="19.5" customHeight="1"/>
  </sheetData>
  <sheetProtection/>
  <mergeCells count="19">
    <mergeCell ref="A42:C42"/>
    <mergeCell ref="Q1:R1"/>
    <mergeCell ref="A2:R2"/>
    <mergeCell ref="A3:R4"/>
    <mergeCell ref="A5:C5"/>
    <mergeCell ref="D5:F5"/>
    <mergeCell ref="G5:L5"/>
    <mergeCell ref="A35:R36"/>
    <mergeCell ref="A34:R34"/>
    <mergeCell ref="M5:O5"/>
    <mergeCell ref="P5:R5"/>
    <mergeCell ref="A43:J43"/>
    <mergeCell ref="A44:J44"/>
    <mergeCell ref="A7:A25"/>
    <mergeCell ref="A26:A32"/>
    <mergeCell ref="A33:B33"/>
    <mergeCell ref="A37:R38"/>
    <mergeCell ref="A39:R40"/>
    <mergeCell ref="A41:R4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24"/>
  <sheetViews>
    <sheetView zoomScalePageLayoutView="0" workbookViewId="0" topLeftCell="A1">
      <selection activeCell="BR1" sqref="BR1:BS1"/>
    </sheetView>
  </sheetViews>
  <sheetFormatPr defaultColWidth="9.140625" defaultRowHeight="12.75"/>
  <cols>
    <col min="1" max="1" width="39.421875" style="0" customWidth="1"/>
    <col min="2" max="71" width="5.7109375" style="0" customWidth="1"/>
  </cols>
  <sheetData>
    <row r="1" spans="1:71" s="6" customFormat="1" ht="13.5" thickBot="1">
      <c r="A1" s="5" t="s">
        <v>5</v>
      </c>
      <c r="B1" s="5"/>
      <c r="BR1" s="602" t="s">
        <v>1</v>
      </c>
      <c r="BS1" s="602"/>
    </row>
    <row r="2" spans="1:71" ht="26.25" customHeight="1" thickTop="1">
      <c r="A2" s="527" t="s">
        <v>61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9"/>
    </row>
    <row r="3" spans="1:71" ht="27.75" customHeight="1" thickBot="1">
      <c r="A3" s="533" t="s">
        <v>376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5"/>
    </row>
    <row r="4" spans="1:71" ht="33" customHeight="1" thickBot="1">
      <c r="A4" s="543" t="s">
        <v>55</v>
      </c>
      <c r="B4" s="590">
        <v>2009</v>
      </c>
      <c r="C4" s="591"/>
      <c r="D4" s="591"/>
      <c r="E4" s="591"/>
      <c r="F4" s="591"/>
      <c r="G4" s="591"/>
      <c r="H4" s="592"/>
      <c r="I4" s="588">
        <v>2010</v>
      </c>
      <c r="J4" s="589"/>
      <c r="K4" s="589"/>
      <c r="L4" s="589"/>
      <c r="M4" s="589"/>
      <c r="N4" s="589"/>
      <c r="O4" s="593"/>
      <c r="P4" s="588">
        <v>2011</v>
      </c>
      <c r="Q4" s="589"/>
      <c r="R4" s="589"/>
      <c r="S4" s="589"/>
      <c r="T4" s="589"/>
      <c r="U4" s="589"/>
      <c r="V4" s="593"/>
      <c r="W4" s="588">
        <v>2012</v>
      </c>
      <c r="X4" s="589"/>
      <c r="Y4" s="589"/>
      <c r="Z4" s="589"/>
      <c r="AA4" s="589"/>
      <c r="AB4" s="589"/>
      <c r="AC4" s="589"/>
      <c r="AD4" s="588">
        <v>2013</v>
      </c>
      <c r="AE4" s="589"/>
      <c r="AF4" s="589"/>
      <c r="AG4" s="589"/>
      <c r="AH4" s="589"/>
      <c r="AI4" s="589"/>
      <c r="AJ4" s="589"/>
      <c r="AK4" s="588">
        <v>2014</v>
      </c>
      <c r="AL4" s="589"/>
      <c r="AM4" s="589"/>
      <c r="AN4" s="589"/>
      <c r="AO4" s="589"/>
      <c r="AP4" s="589"/>
      <c r="AQ4" s="589"/>
      <c r="AR4" s="588">
        <v>2015</v>
      </c>
      <c r="AS4" s="589"/>
      <c r="AT4" s="589"/>
      <c r="AU4" s="589"/>
      <c r="AV4" s="589"/>
      <c r="AW4" s="589"/>
      <c r="AX4" s="589"/>
      <c r="AY4" s="588">
        <v>2016</v>
      </c>
      <c r="AZ4" s="589"/>
      <c r="BA4" s="589"/>
      <c r="BB4" s="589"/>
      <c r="BC4" s="589"/>
      <c r="BD4" s="589"/>
      <c r="BE4" s="589"/>
      <c r="BF4" s="588">
        <v>2017</v>
      </c>
      <c r="BG4" s="589"/>
      <c r="BH4" s="589"/>
      <c r="BI4" s="589"/>
      <c r="BJ4" s="589"/>
      <c r="BK4" s="589"/>
      <c r="BL4" s="589"/>
      <c r="BM4" s="588">
        <v>2018</v>
      </c>
      <c r="BN4" s="589"/>
      <c r="BO4" s="589"/>
      <c r="BP4" s="589"/>
      <c r="BQ4" s="589"/>
      <c r="BR4" s="589"/>
      <c r="BS4" s="594"/>
    </row>
    <row r="5" spans="1:71" ht="47.25" customHeight="1">
      <c r="A5" s="543"/>
      <c r="B5" s="600" t="s">
        <v>52</v>
      </c>
      <c r="C5" s="598" t="s">
        <v>14</v>
      </c>
      <c r="D5" s="598"/>
      <c r="E5" s="598"/>
      <c r="F5" s="597" t="s">
        <v>15</v>
      </c>
      <c r="G5" s="598"/>
      <c r="H5" s="599"/>
      <c r="I5" s="583" t="s">
        <v>52</v>
      </c>
      <c r="J5" s="585" t="s">
        <v>14</v>
      </c>
      <c r="K5" s="585"/>
      <c r="L5" s="585"/>
      <c r="M5" s="586" t="s">
        <v>15</v>
      </c>
      <c r="N5" s="585"/>
      <c r="O5" s="587"/>
      <c r="P5" s="583" t="s">
        <v>52</v>
      </c>
      <c r="Q5" s="585" t="s">
        <v>14</v>
      </c>
      <c r="R5" s="585"/>
      <c r="S5" s="585"/>
      <c r="T5" s="586" t="s">
        <v>15</v>
      </c>
      <c r="U5" s="585"/>
      <c r="V5" s="587"/>
      <c r="W5" s="583" t="s">
        <v>52</v>
      </c>
      <c r="X5" s="585" t="s">
        <v>14</v>
      </c>
      <c r="Y5" s="585"/>
      <c r="Z5" s="585"/>
      <c r="AA5" s="586" t="s">
        <v>15</v>
      </c>
      <c r="AB5" s="585"/>
      <c r="AC5" s="587"/>
      <c r="AD5" s="583" t="s">
        <v>52</v>
      </c>
      <c r="AE5" s="585" t="s">
        <v>14</v>
      </c>
      <c r="AF5" s="585"/>
      <c r="AG5" s="585"/>
      <c r="AH5" s="586" t="s">
        <v>15</v>
      </c>
      <c r="AI5" s="585"/>
      <c r="AJ5" s="587"/>
      <c r="AK5" s="583" t="s">
        <v>52</v>
      </c>
      <c r="AL5" s="585" t="s">
        <v>14</v>
      </c>
      <c r="AM5" s="585"/>
      <c r="AN5" s="585"/>
      <c r="AO5" s="586" t="s">
        <v>15</v>
      </c>
      <c r="AP5" s="585"/>
      <c r="AQ5" s="587"/>
      <c r="AR5" s="583" t="s">
        <v>52</v>
      </c>
      <c r="AS5" s="585" t="s">
        <v>14</v>
      </c>
      <c r="AT5" s="585"/>
      <c r="AU5" s="585"/>
      <c r="AV5" s="586" t="s">
        <v>15</v>
      </c>
      <c r="AW5" s="585"/>
      <c r="AX5" s="587"/>
      <c r="AY5" s="583" t="s">
        <v>52</v>
      </c>
      <c r="AZ5" s="585" t="s">
        <v>14</v>
      </c>
      <c r="BA5" s="585"/>
      <c r="BB5" s="585"/>
      <c r="BC5" s="586" t="s">
        <v>15</v>
      </c>
      <c r="BD5" s="585"/>
      <c r="BE5" s="587"/>
      <c r="BF5" s="583" t="s">
        <v>52</v>
      </c>
      <c r="BG5" s="585" t="s">
        <v>14</v>
      </c>
      <c r="BH5" s="585"/>
      <c r="BI5" s="585"/>
      <c r="BJ5" s="586" t="s">
        <v>15</v>
      </c>
      <c r="BK5" s="585"/>
      <c r="BL5" s="587"/>
      <c r="BM5" s="583" t="s">
        <v>52</v>
      </c>
      <c r="BN5" s="585" t="s">
        <v>14</v>
      </c>
      <c r="BO5" s="585"/>
      <c r="BP5" s="585"/>
      <c r="BQ5" s="586" t="s">
        <v>15</v>
      </c>
      <c r="BR5" s="585"/>
      <c r="BS5" s="603"/>
    </row>
    <row r="6" spans="1:71" ht="76.5" customHeight="1" thickBot="1">
      <c r="A6" s="543"/>
      <c r="B6" s="601"/>
      <c r="C6" s="416" t="s">
        <v>6</v>
      </c>
      <c r="D6" s="416" t="s">
        <v>7</v>
      </c>
      <c r="E6" s="416" t="s">
        <v>8</v>
      </c>
      <c r="F6" s="416" t="s">
        <v>6</v>
      </c>
      <c r="G6" s="416" t="s">
        <v>7</v>
      </c>
      <c r="H6" s="420" t="s">
        <v>8</v>
      </c>
      <c r="I6" s="584"/>
      <c r="J6" s="416" t="s">
        <v>6</v>
      </c>
      <c r="K6" s="416" t="s">
        <v>7</v>
      </c>
      <c r="L6" s="416" t="s">
        <v>8</v>
      </c>
      <c r="M6" s="416" t="s">
        <v>6</v>
      </c>
      <c r="N6" s="416" t="s">
        <v>7</v>
      </c>
      <c r="O6" s="420" t="s">
        <v>8</v>
      </c>
      <c r="P6" s="584"/>
      <c r="Q6" s="416" t="s">
        <v>6</v>
      </c>
      <c r="R6" s="416" t="s">
        <v>7</v>
      </c>
      <c r="S6" s="416" t="s">
        <v>8</v>
      </c>
      <c r="T6" s="416" t="s">
        <v>6</v>
      </c>
      <c r="U6" s="416" t="s">
        <v>7</v>
      </c>
      <c r="V6" s="420" t="s">
        <v>8</v>
      </c>
      <c r="W6" s="584"/>
      <c r="X6" s="416" t="s">
        <v>6</v>
      </c>
      <c r="Y6" s="416" t="s">
        <v>7</v>
      </c>
      <c r="Z6" s="416" t="s">
        <v>8</v>
      </c>
      <c r="AA6" s="416" t="s">
        <v>6</v>
      </c>
      <c r="AB6" s="416" t="s">
        <v>7</v>
      </c>
      <c r="AC6" s="420" t="s">
        <v>8</v>
      </c>
      <c r="AD6" s="584"/>
      <c r="AE6" s="416" t="s">
        <v>6</v>
      </c>
      <c r="AF6" s="416" t="s">
        <v>7</v>
      </c>
      <c r="AG6" s="416" t="s">
        <v>8</v>
      </c>
      <c r="AH6" s="416" t="s">
        <v>6</v>
      </c>
      <c r="AI6" s="416" t="s">
        <v>7</v>
      </c>
      <c r="AJ6" s="420" t="s">
        <v>8</v>
      </c>
      <c r="AK6" s="584"/>
      <c r="AL6" s="416" t="s">
        <v>6</v>
      </c>
      <c r="AM6" s="416" t="s">
        <v>7</v>
      </c>
      <c r="AN6" s="416" t="s">
        <v>8</v>
      </c>
      <c r="AO6" s="416" t="s">
        <v>6</v>
      </c>
      <c r="AP6" s="416" t="s">
        <v>7</v>
      </c>
      <c r="AQ6" s="420" t="s">
        <v>8</v>
      </c>
      <c r="AR6" s="584"/>
      <c r="AS6" s="416" t="s">
        <v>6</v>
      </c>
      <c r="AT6" s="416" t="s">
        <v>7</v>
      </c>
      <c r="AU6" s="416" t="s">
        <v>8</v>
      </c>
      <c r="AV6" s="416" t="s">
        <v>6</v>
      </c>
      <c r="AW6" s="416" t="s">
        <v>7</v>
      </c>
      <c r="AX6" s="420" t="s">
        <v>8</v>
      </c>
      <c r="AY6" s="584"/>
      <c r="AZ6" s="416" t="s">
        <v>6</v>
      </c>
      <c r="BA6" s="416" t="s">
        <v>7</v>
      </c>
      <c r="BB6" s="416" t="s">
        <v>8</v>
      </c>
      <c r="BC6" s="416" t="s">
        <v>6</v>
      </c>
      <c r="BD6" s="416" t="s">
        <v>7</v>
      </c>
      <c r="BE6" s="420" t="s">
        <v>8</v>
      </c>
      <c r="BF6" s="584"/>
      <c r="BG6" s="416" t="s">
        <v>6</v>
      </c>
      <c r="BH6" s="416" t="s">
        <v>7</v>
      </c>
      <c r="BI6" s="416" t="s">
        <v>8</v>
      </c>
      <c r="BJ6" s="416" t="s">
        <v>6</v>
      </c>
      <c r="BK6" s="416" t="s">
        <v>7</v>
      </c>
      <c r="BL6" s="420" t="s">
        <v>8</v>
      </c>
      <c r="BM6" s="584"/>
      <c r="BN6" s="416" t="s">
        <v>6</v>
      </c>
      <c r="BO6" s="416" t="s">
        <v>7</v>
      </c>
      <c r="BP6" s="416" t="s">
        <v>8</v>
      </c>
      <c r="BQ6" s="416" t="s">
        <v>6</v>
      </c>
      <c r="BR6" s="416" t="s">
        <v>7</v>
      </c>
      <c r="BS6" s="423" t="s">
        <v>8</v>
      </c>
    </row>
    <row r="7" spans="1:71" s="8" customFormat="1" ht="24" customHeight="1">
      <c r="A7" s="90" t="s">
        <v>56</v>
      </c>
      <c r="B7" s="268">
        <v>28</v>
      </c>
      <c r="C7" s="249">
        <v>578</v>
      </c>
      <c r="D7" s="249">
        <v>412</v>
      </c>
      <c r="E7" s="249">
        <f>C7+D7</f>
        <v>990</v>
      </c>
      <c r="F7" s="249">
        <v>124</v>
      </c>
      <c r="G7" s="249">
        <v>144</v>
      </c>
      <c r="H7" s="254">
        <f>F7+G7</f>
        <v>268</v>
      </c>
      <c r="I7" s="268">
        <v>47</v>
      </c>
      <c r="J7" s="249">
        <v>570</v>
      </c>
      <c r="K7" s="249">
        <v>397</v>
      </c>
      <c r="L7" s="249">
        <v>967</v>
      </c>
      <c r="M7" s="249">
        <v>151</v>
      </c>
      <c r="N7" s="249">
        <v>142</v>
      </c>
      <c r="O7" s="254">
        <v>293</v>
      </c>
      <c r="P7" s="269">
        <v>47</v>
      </c>
      <c r="Q7" s="249">
        <v>839</v>
      </c>
      <c r="R7" s="249">
        <v>470</v>
      </c>
      <c r="S7" s="249">
        <f>Q7+R7</f>
        <v>1309</v>
      </c>
      <c r="T7" s="249">
        <v>82</v>
      </c>
      <c r="U7" s="249">
        <v>68</v>
      </c>
      <c r="V7" s="270">
        <f>T7+U7</f>
        <v>150</v>
      </c>
      <c r="W7" s="269">
        <v>45</v>
      </c>
      <c r="X7" s="249">
        <v>979</v>
      </c>
      <c r="Y7" s="249">
        <v>595</v>
      </c>
      <c r="Z7" s="249">
        <f>X7+Y7</f>
        <v>1574</v>
      </c>
      <c r="AA7" s="249">
        <v>93</v>
      </c>
      <c r="AB7" s="249">
        <v>48</v>
      </c>
      <c r="AC7" s="270">
        <f>AA7+AB7</f>
        <v>141</v>
      </c>
      <c r="AD7" s="269">
        <v>39</v>
      </c>
      <c r="AE7" s="249">
        <v>1147</v>
      </c>
      <c r="AF7" s="249">
        <v>701</v>
      </c>
      <c r="AG7" s="249">
        <v>1848</v>
      </c>
      <c r="AH7" s="249">
        <v>82</v>
      </c>
      <c r="AI7" s="249">
        <v>64</v>
      </c>
      <c r="AJ7" s="270">
        <v>146</v>
      </c>
      <c r="AK7" s="269">
        <v>32</v>
      </c>
      <c r="AL7" s="249">
        <v>1353</v>
      </c>
      <c r="AM7" s="249">
        <v>826</v>
      </c>
      <c r="AN7" s="249">
        <f>AL7+AM7</f>
        <v>2179</v>
      </c>
      <c r="AO7" s="249">
        <v>81</v>
      </c>
      <c r="AP7" s="249">
        <v>72</v>
      </c>
      <c r="AQ7" s="270">
        <f>AO7+AP7</f>
        <v>153</v>
      </c>
      <c r="AR7" s="269">
        <v>30</v>
      </c>
      <c r="AS7" s="249">
        <v>1589</v>
      </c>
      <c r="AT7" s="249">
        <v>955</v>
      </c>
      <c r="AU7" s="249">
        <f>AS7+AT7</f>
        <v>2544</v>
      </c>
      <c r="AV7" s="249">
        <v>52</v>
      </c>
      <c r="AW7" s="249">
        <v>42</v>
      </c>
      <c r="AX7" s="270">
        <f>AV7+AW7</f>
        <v>94</v>
      </c>
      <c r="AY7" s="269">
        <v>28</v>
      </c>
      <c r="AZ7" s="249">
        <v>1814</v>
      </c>
      <c r="BA7" s="249">
        <v>1045</v>
      </c>
      <c r="BB7" s="249">
        <v>2859</v>
      </c>
      <c r="BC7" s="249">
        <v>90</v>
      </c>
      <c r="BD7" s="249">
        <v>80</v>
      </c>
      <c r="BE7" s="270">
        <v>170</v>
      </c>
      <c r="BF7" s="269">
        <v>19</v>
      </c>
      <c r="BG7" s="249">
        <v>1843</v>
      </c>
      <c r="BH7" s="249">
        <v>1081</v>
      </c>
      <c r="BI7" s="249">
        <v>2924</v>
      </c>
      <c r="BJ7" s="249">
        <v>140</v>
      </c>
      <c r="BK7" s="249">
        <v>99</v>
      </c>
      <c r="BL7" s="270">
        <v>239</v>
      </c>
      <c r="BM7" s="269">
        <v>10</v>
      </c>
      <c r="BN7" s="249">
        <v>977</v>
      </c>
      <c r="BO7" s="249">
        <v>1475</v>
      </c>
      <c r="BP7" s="249">
        <v>2452</v>
      </c>
      <c r="BQ7" s="249">
        <v>70</v>
      </c>
      <c r="BR7" s="249">
        <v>87</v>
      </c>
      <c r="BS7" s="256">
        <v>157</v>
      </c>
    </row>
    <row r="8" spans="1:71" s="8" customFormat="1" ht="24" customHeight="1">
      <c r="A8" s="92" t="s">
        <v>57</v>
      </c>
      <c r="B8" s="271">
        <v>15</v>
      </c>
      <c r="C8" s="2">
        <v>179</v>
      </c>
      <c r="D8" s="2">
        <v>287</v>
      </c>
      <c r="E8" s="2">
        <f>C8+D8</f>
        <v>466</v>
      </c>
      <c r="F8" s="2">
        <v>33</v>
      </c>
      <c r="G8" s="2">
        <v>35</v>
      </c>
      <c r="H8" s="255">
        <f>F8+G8</f>
        <v>68</v>
      </c>
      <c r="I8" s="271">
        <v>19</v>
      </c>
      <c r="J8" s="2">
        <v>174</v>
      </c>
      <c r="K8" s="2">
        <v>286</v>
      </c>
      <c r="L8" s="2">
        <v>460</v>
      </c>
      <c r="M8" s="2">
        <v>23</v>
      </c>
      <c r="N8" s="2">
        <v>42</v>
      </c>
      <c r="O8" s="255">
        <v>65</v>
      </c>
      <c r="P8" s="272">
        <v>26</v>
      </c>
      <c r="Q8" s="2">
        <v>249</v>
      </c>
      <c r="R8" s="2">
        <v>365</v>
      </c>
      <c r="S8" s="2">
        <f aca="true" t="shared" si="0" ref="S8:S14">Q8+R8</f>
        <v>614</v>
      </c>
      <c r="T8" s="2">
        <v>42</v>
      </c>
      <c r="U8" s="2">
        <v>63</v>
      </c>
      <c r="V8" s="273">
        <f aca="true" t="shared" si="1" ref="V8:V14">T8+U8</f>
        <v>105</v>
      </c>
      <c r="W8" s="272">
        <v>24</v>
      </c>
      <c r="X8" s="2">
        <v>293</v>
      </c>
      <c r="Y8" s="2">
        <v>387</v>
      </c>
      <c r="Z8" s="2">
        <f>X8+Y8</f>
        <v>680</v>
      </c>
      <c r="AA8" s="2">
        <v>28</v>
      </c>
      <c r="AB8" s="2">
        <v>75</v>
      </c>
      <c r="AC8" s="273">
        <f>AA8+AB8</f>
        <v>103</v>
      </c>
      <c r="AD8" s="272">
        <v>15</v>
      </c>
      <c r="AE8" s="2">
        <v>365</v>
      </c>
      <c r="AF8" s="2">
        <v>465</v>
      </c>
      <c r="AG8" s="2">
        <v>830</v>
      </c>
      <c r="AH8" s="2">
        <v>34</v>
      </c>
      <c r="AI8" s="2">
        <v>42</v>
      </c>
      <c r="AJ8" s="273">
        <v>76</v>
      </c>
      <c r="AK8" s="272">
        <v>7</v>
      </c>
      <c r="AL8" s="2">
        <v>447</v>
      </c>
      <c r="AM8" s="2">
        <v>495</v>
      </c>
      <c r="AN8" s="2">
        <f aca="true" t="shared" si="2" ref="AN8:AN15">AL8+AM8</f>
        <v>942</v>
      </c>
      <c r="AO8" s="2">
        <v>40</v>
      </c>
      <c r="AP8" s="2">
        <v>72</v>
      </c>
      <c r="AQ8" s="273">
        <f aca="true" t="shared" si="3" ref="AQ8:AQ15">AO8+AP8</f>
        <v>112</v>
      </c>
      <c r="AR8" s="272">
        <v>4</v>
      </c>
      <c r="AS8" s="2">
        <v>517</v>
      </c>
      <c r="AT8" s="2">
        <v>556</v>
      </c>
      <c r="AU8" s="2">
        <f aca="true" t="shared" si="4" ref="AU8:AU14">AS8+AT8</f>
        <v>1073</v>
      </c>
      <c r="AV8" s="2">
        <v>23</v>
      </c>
      <c r="AW8" s="2">
        <v>44</v>
      </c>
      <c r="AX8" s="273">
        <f aca="true" t="shared" si="5" ref="AX8:AX14">AV8+AW8</f>
        <v>67</v>
      </c>
      <c r="AY8" s="272">
        <v>5</v>
      </c>
      <c r="AZ8" s="2">
        <v>593</v>
      </c>
      <c r="BA8" s="2">
        <v>641</v>
      </c>
      <c r="BB8" s="2">
        <v>1234</v>
      </c>
      <c r="BC8" s="2">
        <v>48</v>
      </c>
      <c r="BD8" s="2">
        <v>67</v>
      </c>
      <c r="BE8" s="273">
        <v>115</v>
      </c>
      <c r="BF8" s="272">
        <v>5</v>
      </c>
      <c r="BG8" s="2">
        <v>623</v>
      </c>
      <c r="BH8" s="2">
        <v>636</v>
      </c>
      <c r="BI8" s="2">
        <v>1259</v>
      </c>
      <c r="BJ8" s="2">
        <v>35</v>
      </c>
      <c r="BK8" s="2">
        <v>60</v>
      </c>
      <c r="BL8" s="273">
        <v>95</v>
      </c>
      <c r="BM8" s="272">
        <v>4</v>
      </c>
      <c r="BN8" s="2">
        <v>636</v>
      </c>
      <c r="BO8" s="2">
        <v>571</v>
      </c>
      <c r="BP8" s="2">
        <v>1207</v>
      </c>
      <c r="BQ8" s="2">
        <v>48</v>
      </c>
      <c r="BR8" s="2">
        <v>38</v>
      </c>
      <c r="BS8" s="27">
        <v>86</v>
      </c>
    </row>
    <row r="9" spans="1:71" s="8" customFormat="1" ht="24" customHeight="1">
      <c r="A9" s="92" t="s">
        <v>58</v>
      </c>
      <c r="B9" s="271">
        <v>12</v>
      </c>
      <c r="C9" s="2">
        <v>678</v>
      </c>
      <c r="D9" s="2">
        <v>633</v>
      </c>
      <c r="E9" s="2">
        <f>C9+D9</f>
        <v>1311</v>
      </c>
      <c r="F9" s="2">
        <v>141</v>
      </c>
      <c r="G9" s="2">
        <v>168</v>
      </c>
      <c r="H9" s="255">
        <f>F9+G9</f>
        <v>309</v>
      </c>
      <c r="I9" s="271">
        <v>8</v>
      </c>
      <c r="J9" s="2">
        <v>637</v>
      </c>
      <c r="K9" s="2">
        <v>595</v>
      </c>
      <c r="L9" s="2">
        <v>1232</v>
      </c>
      <c r="M9" s="2">
        <v>162</v>
      </c>
      <c r="N9" s="2">
        <v>212</v>
      </c>
      <c r="O9" s="255">
        <v>374</v>
      </c>
      <c r="P9" s="272">
        <v>10</v>
      </c>
      <c r="Q9" s="2">
        <v>926</v>
      </c>
      <c r="R9" s="2">
        <v>589</v>
      </c>
      <c r="S9" s="2">
        <f t="shared" si="0"/>
        <v>1515</v>
      </c>
      <c r="T9" s="2">
        <v>100</v>
      </c>
      <c r="U9" s="2">
        <v>94</v>
      </c>
      <c r="V9" s="273">
        <f t="shared" si="1"/>
        <v>194</v>
      </c>
      <c r="W9" s="272">
        <v>10</v>
      </c>
      <c r="X9" s="2">
        <v>1254</v>
      </c>
      <c r="Y9" s="2">
        <v>740</v>
      </c>
      <c r="Z9" s="2">
        <f>X9+Y9</f>
        <v>1994</v>
      </c>
      <c r="AA9" s="2">
        <v>74</v>
      </c>
      <c r="AB9" s="2">
        <v>50</v>
      </c>
      <c r="AC9" s="273">
        <f>AA9+AB9</f>
        <v>124</v>
      </c>
      <c r="AD9" s="272">
        <v>10</v>
      </c>
      <c r="AE9" s="2">
        <v>1575</v>
      </c>
      <c r="AF9" s="2">
        <v>966</v>
      </c>
      <c r="AG9" s="2">
        <v>2541</v>
      </c>
      <c r="AH9" s="2">
        <v>77</v>
      </c>
      <c r="AI9" s="2">
        <v>72</v>
      </c>
      <c r="AJ9" s="273">
        <v>149</v>
      </c>
      <c r="AK9" s="272">
        <v>9</v>
      </c>
      <c r="AL9" s="2">
        <v>1790</v>
      </c>
      <c r="AM9" s="2">
        <v>1166</v>
      </c>
      <c r="AN9" s="2">
        <f t="shared" si="2"/>
        <v>2956</v>
      </c>
      <c r="AO9" s="2">
        <v>122</v>
      </c>
      <c r="AP9" s="2">
        <v>60</v>
      </c>
      <c r="AQ9" s="273">
        <f t="shared" si="3"/>
        <v>182</v>
      </c>
      <c r="AR9" s="272">
        <v>8</v>
      </c>
      <c r="AS9" s="2">
        <v>1968</v>
      </c>
      <c r="AT9" s="2">
        <v>1253</v>
      </c>
      <c r="AU9" s="2">
        <f t="shared" si="4"/>
        <v>3221</v>
      </c>
      <c r="AV9" s="2">
        <v>68</v>
      </c>
      <c r="AW9" s="2">
        <v>47</v>
      </c>
      <c r="AX9" s="273">
        <f t="shared" si="5"/>
        <v>115</v>
      </c>
      <c r="AY9" s="272">
        <v>9</v>
      </c>
      <c r="AZ9" s="2">
        <v>2172</v>
      </c>
      <c r="BA9" s="2">
        <v>1414</v>
      </c>
      <c r="BB9" s="2">
        <v>3586</v>
      </c>
      <c r="BC9" s="2">
        <v>114</v>
      </c>
      <c r="BD9" s="2">
        <v>76</v>
      </c>
      <c r="BE9" s="273">
        <v>190</v>
      </c>
      <c r="BF9" s="272">
        <v>7</v>
      </c>
      <c r="BG9" s="2">
        <v>2176</v>
      </c>
      <c r="BH9" s="2">
        <v>1466</v>
      </c>
      <c r="BI9" s="2">
        <v>3642</v>
      </c>
      <c r="BJ9" s="2">
        <v>131</v>
      </c>
      <c r="BK9" s="2">
        <v>74</v>
      </c>
      <c r="BL9" s="273">
        <v>205</v>
      </c>
      <c r="BM9" s="272">
        <v>4</v>
      </c>
      <c r="BN9" s="2">
        <v>1368</v>
      </c>
      <c r="BO9" s="2">
        <v>1718</v>
      </c>
      <c r="BP9" s="2">
        <v>3086</v>
      </c>
      <c r="BQ9" s="2">
        <v>94</v>
      </c>
      <c r="BR9" s="2">
        <v>125</v>
      </c>
      <c r="BS9" s="27">
        <v>219</v>
      </c>
    </row>
    <row r="10" spans="1:71" s="8" customFormat="1" ht="24" customHeight="1">
      <c r="A10" s="92" t="s">
        <v>378</v>
      </c>
      <c r="B10" s="271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55" t="s">
        <v>0</v>
      </c>
      <c r="I10" s="271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55" t="s">
        <v>0</v>
      </c>
      <c r="P10" s="271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73" t="s">
        <v>0</v>
      </c>
      <c r="W10" s="271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73" t="s">
        <v>0</v>
      </c>
      <c r="AD10" s="271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73" t="s">
        <v>0</v>
      </c>
      <c r="AK10" s="271" t="s">
        <v>0</v>
      </c>
      <c r="AL10" s="2">
        <v>0</v>
      </c>
      <c r="AM10" s="2">
        <v>0</v>
      </c>
      <c r="AN10" s="2">
        <f t="shared" si="2"/>
        <v>0</v>
      </c>
      <c r="AO10" s="2">
        <v>0</v>
      </c>
      <c r="AP10" s="2">
        <v>0</v>
      </c>
      <c r="AQ10" s="273">
        <f t="shared" si="3"/>
        <v>0</v>
      </c>
      <c r="AR10" s="271" t="s">
        <v>0</v>
      </c>
      <c r="AS10" s="2">
        <v>0</v>
      </c>
      <c r="AT10" s="2">
        <v>0</v>
      </c>
      <c r="AU10" s="2">
        <f t="shared" si="4"/>
        <v>0</v>
      </c>
      <c r="AV10" s="2">
        <v>0</v>
      </c>
      <c r="AW10" s="2">
        <v>0</v>
      </c>
      <c r="AX10" s="273">
        <f t="shared" si="5"/>
        <v>0</v>
      </c>
      <c r="AY10" s="271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73">
        <v>0</v>
      </c>
      <c r="BF10" s="271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73">
        <v>0</v>
      </c>
      <c r="BM10" s="271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7">
        <v>0</v>
      </c>
    </row>
    <row r="11" spans="1:71" s="8" customFormat="1" ht="24" customHeight="1">
      <c r="A11" s="92" t="s">
        <v>377</v>
      </c>
      <c r="B11" s="271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55" t="s">
        <v>0</v>
      </c>
      <c r="I11" s="271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55" t="s">
        <v>0</v>
      </c>
      <c r="P11" s="271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73" t="s">
        <v>0</v>
      </c>
      <c r="W11" s="271" t="s">
        <v>0</v>
      </c>
      <c r="X11" s="2" t="s">
        <v>0</v>
      </c>
      <c r="Y11" s="2" t="s">
        <v>0</v>
      </c>
      <c r="Z11" s="2" t="s">
        <v>0</v>
      </c>
      <c r="AA11" s="2" t="s">
        <v>0</v>
      </c>
      <c r="AB11" s="2" t="s">
        <v>0</v>
      </c>
      <c r="AC11" s="273" t="s">
        <v>0</v>
      </c>
      <c r="AD11" s="271" t="s">
        <v>0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55" t="s">
        <v>0</v>
      </c>
      <c r="AK11" s="271" t="s">
        <v>0</v>
      </c>
      <c r="AL11" s="2" t="s">
        <v>0</v>
      </c>
      <c r="AM11" s="2" t="s">
        <v>0</v>
      </c>
      <c r="AN11" s="2" t="s">
        <v>0</v>
      </c>
      <c r="AO11" s="2" t="s">
        <v>0</v>
      </c>
      <c r="AP11" s="2" t="s">
        <v>0</v>
      </c>
      <c r="AQ11" s="255" t="s">
        <v>0</v>
      </c>
      <c r="AR11" s="271" t="s">
        <v>0</v>
      </c>
      <c r="AS11" s="2" t="s">
        <v>0</v>
      </c>
      <c r="AT11" s="2" t="s">
        <v>0</v>
      </c>
      <c r="AU11" s="2" t="s">
        <v>0</v>
      </c>
      <c r="AV11" s="2" t="s">
        <v>0</v>
      </c>
      <c r="AW11" s="2" t="s">
        <v>0</v>
      </c>
      <c r="AX11" s="273" t="s">
        <v>0</v>
      </c>
      <c r="AY11" s="271" t="s">
        <v>0</v>
      </c>
      <c r="AZ11" s="2" t="s">
        <v>0</v>
      </c>
      <c r="BA11" s="2" t="s">
        <v>0</v>
      </c>
      <c r="BB11" s="2" t="s">
        <v>0</v>
      </c>
      <c r="BC11" s="2" t="s">
        <v>0</v>
      </c>
      <c r="BD11" s="2" t="s">
        <v>0</v>
      </c>
      <c r="BE11" s="273" t="s">
        <v>0</v>
      </c>
      <c r="BF11" s="271" t="s">
        <v>0</v>
      </c>
      <c r="BG11" s="2" t="s">
        <v>0</v>
      </c>
      <c r="BH11" s="2" t="s">
        <v>0</v>
      </c>
      <c r="BI11" s="2" t="s">
        <v>0</v>
      </c>
      <c r="BJ11" s="2" t="s">
        <v>0</v>
      </c>
      <c r="BK11" s="2" t="s">
        <v>0</v>
      </c>
      <c r="BL11" s="273" t="s">
        <v>0</v>
      </c>
      <c r="BM11" s="271">
        <v>0</v>
      </c>
      <c r="BN11" s="2">
        <v>27</v>
      </c>
      <c r="BO11" s="2">
        <v>7</v>
      </c>
      <c r="BP11" s="2">
        <v>34</v>
      </c>
      <c r="BQ11" s="2">
        <v>0</v>
      </c>
      <c r="BR11" s="2">
        <v>0</v>
      </c>
      <c r="BS11" s="27">
        <v>0</v>
      </c>
    </row>
    <row r="12" spans="1:71" s="8" customFormat="1" ht="24" customHeight="1">
      <c r="A12" s="92" t="s">
        <v>59</v>
      </c>
      <c r="B12" s="271" t="s">
        <v>0</v>
      </c>
      <c r="C12" s="2">
        <v>28</v>
      </c>
      <c r="D12" s="2">
        <v>29</v>
      </c>
      <c r="E12" s="2">
        <f>C12+D12</f>
        <v>57</v>
      </c>
      <c r="F12" s="2">
        <v>3</v>
      </c>
      <c r="G12" s="2">
        <v>2</v>
      </c>
      <c r="H12" s="255">
        <f>F12+G12</f>
        <v>5</v>
      </c>
      <c r="I12" s="271" t="s">
        <v>0</v>
      </c>
      <c r="J12" s="2">
        <v>30</v>
      </c>
      <c r="K12" s="2">
        <v>29</v>
      </c>
      <c r="L12" s="2">
        <v>59</v>
      </c>
      <c r="M12" s="2">
        <v>6</v>
      </c>
      <c r="N12" s="2">
        <v>7</v>
      </c>
      <c r="O12" s="255">
        <v>13</v>
      </c>
      <c r="P12" s="271" t="s">
        <v>0</v>
      </c>
      <c r="Q12" s="2">
        <v>30</v>
      </c>
      <c r="R12" s="2">
        <v>28</v>
      </c>
      <c r="S12" s="2">
        <f t="shared" si="0"/>
        <v>58</v>
      </c>
      <c r="T12" s="2">
        <v>5</v>
      </c>
      <c r="U12" s="2">
        <v>6</v>
      </c>
      <c r="V12" s="273">
        <f t="shared" si="1"/>
        <v>11</v>
      </c>
      <c r="W12" s="271" t="s">
        <v>0</v>
      </c>
      <c r="X12" s="2">
        <v>32</v>
      </c>
      <c r="Y12" s="2">
        <v>29</v>
      </c>
      <c r="Z12" s="2">
        <f>X12+Y12</f>
        <v>61</v>
      </c>
      <c r="AA12" s="2">
        <v>4</v>
      </c>
      <c r="AB12" s="2">
        <v>7</v>
      </c>
      <c r="AC12" s="273">
        <f>AA12+AB12</f>
        <v>11</v>
      </c>
      <c r="AD12" s="271" t="s">
        <v>0</v>
      </c>
      <c r="AE12" s="2">
        <v>35</v>
      </c>
      <c r="AF12" s="2">
        <v>30</v>
      </c>
      <c r="AG12" s="2">
        <v>65</v>
      </c>
      <c r="AH12" s="2">
        <v>4</v>
      </c>
      <c r="AI12" s="2">
        <v>5</v>
      </c>
      <c r="AJ12" s="273">
        <v>9</v>
      </c>
      <c r="AK12" s="271" t="s">
        <v>0</v>
      </c>
      <c r="AL12" s="2">
        <v>38</v>
      </c>
      <c r="AM12" s="2">
        <v>36</v>
      </c>
      <c r="AN12" s="2">
        <f t="shared" si="2"/>
        <v>74</v>
      </c>
      <c r="AO12" s="2">
        <v>7</v>
      </c>
      <c r="AP12" s="2">
        <v>0</v>
      </c>
      <c r="AQ12" s="273">
        <f t="shared" si="3"/>
        <v>7</v>
      </c>
      <c r="AR12" s="271" t="s">
        <v>0</v>
      </c>
      <c r="AS12" s="2">
        <v>40</v>
      </c>
      <c r="AT12" s="2">
        <v>39</v>
      </c>
      <c r="AU12" s="2">
        <f t="shared" si="4"/>
        <v>79</v>
      </c>
      <c r="AV12" s="2">
        <v>2</v>
      </c>
      <c r="AW12" s="2">
        <v>2</v>
      </c>
      <c r="AX12" s="273">
        <f t="shared" si="5"/>
        <v>4</v>
      </c>
      <c r="AY12" s="271">
        <v>0</v>
      </c>
      <c r="AZ12" s="2">
        <v>45</v>
      </c>
      <c r="BA12" s="2">
        <v>41</v>
      </c>
      <c r="BB12" s="2">
        <v>86</v>
      </c>
      <c r="BC12" s="2">
        <v>3</v>
      </c>
      <c r="BD12" s="2">
        <v>4</v>
      </c>
      <c r="BE12" s="273">
        <v>7</v>
      </c>
      <c r="BF12" s="271">
        <v>0</v>
      </c>
      <c r="BG12" s="2">
        <v>51</v>
      </c>
      <c r="BH12" s="2">
        <v>47</v>
      </c>
      <c r="BI12" s="2">
        <v>98</v>
      </c>
      <c r="BJ12" s="2">
        <v>1</v>
      </c>
      <c r="BK12" s="2">
        <v>0</v>
      </c>
      <c r="BL12" s="273">
        <v>1</v>
      </c>
      <c r="BM12" s="271">
        <v>0</v>
      </c>
      <c r="BN12" s="2">
        <v>48</v>
      </c>
      <c r="BO12" s="2">
        <v>54</v>
      </c>
      <c r="BP12" s="2">
        <v>102</v>
      </c>
      <c r="BQ12" s="2">
        <v>0</v>
      </c>
      <c r="BR12" s="2">
        <v>1</v>
      </c>
      <c r="BS12" s="27">
        <v>1</v>
      </c>
    </row>
    <row r="13" spans="1:71" s="8" customFormat="1" ht="24" customHeight="1">
      <c r="A13" s="92" t="s">
        <v>373</v>
      </c>
      <c r="B13" s="271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55" t="s">
        <v>0</v>
      </c>
      <c r="I13" s="271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55" t="s">
        <v>0</v>
      </c>
      <c r="P13" s="271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73" t="s">
        <v>0</v>
      </c>
      <c r="W13" s="271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0</v>
      </c>
      <c r="AC13" s="273" t="s">
        <v>0</v>
      </c>
      <c r="AD13" s="271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73" t="s">
        <v>0</v>
      </c>
      <c r="AK13" s="271" t="s">
        <v>0</v>
      </c>
      <c r="AL13" s="2">
        <v>0</v>
      </c>
      <c r="AM13" s="2">
        <v>0</v>
      </c>
      <c r="AN13" s="2">
        <f t="shared" si="2"/>
        <v>0</v>
      </c>
      <c r="AO13" s="2">
        <v>0</v>
      </c>
      <c r="AP13" s="2">
        <v>0</v>
      </c>
      <c r="AQ13" s="273">
        <f t="shared" si="3"/>
        <v>0</v>
      </c>
      <c r="AR13" s="271" t="s">
        <v>0</v>
      </c>
      <c r="AS13" s="2">
        <v>0</v>
      </c>
      <c r="AT13" s="2">
        <v>0</v>
      </c>
      <c r="AU13" s="2">
        <f t="shared" si="4"/>
        <v>0</v>
      </c>
      <c r="AV13" s="2">
        <v>0</v>
      </c>
      <c r="AW13" s="2">
        <v>0</v>
      </c>
      <c r="AX13" s="273">
        <f t="shared" si="5"/>
        <v>0</v>
      </c>
      <c r="AY13" s="271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73">
        <v>0</v>
      </c>
      <c r="BF13" s="271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73">
        <v>0</v>
      </c>
      <c r="BM13" s="271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7">
        <v>0</v>
      </c>
    </row>
    <row r="14" spans="1:71" s="8" customFormat="1" ht="24" customHeight="1">
      <c r="A14" s="92" t="s">
        <v>374</v>
      </c>
      <c r="B14" s="271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55" t="s">
        <v>0</v>
      </c>
      <c r="I14" s="271" t="s">
        <v>0</v>
      </c>
      <c r="J14" s="2">
        <v>48</v>
      </c>
      <c r="K14" s="2">
        <v>46</v>
      </c>
      <c r="L14" s="2">
        <v>94</v>
      </c>
      <c r="M14" s="2">
        <v>2</v>
      </c>
      <c r="N14" s="2">
        <v>3</v>
      </c>
      <c r="O14" s="255">
        <v>5</v>
      </c>
      <c r="P14" s="271" t="s">
        <v>0</v>
      </c>
      <c r="Q14" s="2">
        <v>131</v>
      </c>
      <c r="R14" s="2">
        <v>144</v>
      </c>
      <c r="S14" s="2">
        <f t="shared" si="0"/>
        <v>275</v>
      </c>
      <c r="T14" s="2">
        <v>17</v>
      </c>
      <c r="U14" s="2">
        <v>11</v>
      </c>
      <c r="V14" s="273">
        <f t="shared" si="1"/>
        <v>28</v>
      </c>
      <c r="W14" s="271" t="s">
        <v>0</v>
      </c>
      <c r="X14" s="2">
        <v>196</v>
      </c>
      <c r="Y14" s="2">
        <v>171</v>
      </c>
      <c r="Z14" s="2">
        <f>X14+Y14</f>
        <v>367</v>
      </c>
      <c r="AA14" s="2">
        <v>20</v>
      </c>
      <c r="AB14" s="2">
        <v>22</v>
      </c>
      <c r="AC14" s="273">
        <f>AA14+AB14</f>
        <v>42</v>
      </c>
      <c r="AD14" s="271" t="s">
        <v>0</v>
      </c>
      <c r="AE14" s="2">
        <v>212</v>
      </c>
      <c r="AF14" s="2">
        <v>198</v>
      </c>
      <c r="AG14" s="2">
        <v>410</v>
      </c>
      <c r="AH14" s="2">
        <v>23</v>
      </c>
      <c r="AI14" s="2">
        <v>18</v>
      </c>
      <c r="AJ14" s="273">
        <v>41</v>
      </c>
      <c r="AK14" s="271" t="s">
        <v>0</v>
      </c>
      <c r="AL14" s="2">
        <v>209</v>
      </c>
      <c r="AM14" s="2">
        <v>202</v>
      </c>
      <c r="AN14" s="2">
        <f t="shared" si="2"/>
        <v>411</v>
      </c>
      <c r="AO14" s="2">
        <v>37</v>
      </c>
      <c r="AP14" s="2">
        <v>24</v>
      </c>
      <c r="AQ14" s="273">
        <f t="shared" si="3"/>
        <v>61</v>
      </c>
      <c r="AR14" s="271" t="s">
        <v>0</v>
      </c>
      <c r="AS14" s="2">
        <v>223</v>
      </c>
      <c r="AT14" s="2">
        <v>222</v>
      </c>
      <c r="AU14" s="2">
        <f t="shared" si="4"/>
        <v>445</v>
      </c>
      <c r="AV14" s="2">
        <v>13</v>
      </c>
      <c r="AW14" s="2">
        <v>10</v>
      </c>
      <c r="AX14" s="273">
        <f t="shared" si="5"/>
        <v>23</v>
      </c>
      <c r="AY14" s="271">
        <v>0</v>
      </c>
      <c r="AZ14" s="2">
        <v>225</v>
      </c>
      <c r="BA14" s="2">
        <v>248</v>
      </c>
      <c r="BB14" s="2">
        <v>473</v>
      </c>
      <c r="BC14" s="2">
        <v>18</v>
      </c>
      <c r="BD14" s="2">
        <v>14</v>
      </c>
      <c r="BE14" s="273">
        <v>32</v>
      </c>
      <c r="BF14" s="271">
        <v>0</v>
      </c>
      <c r="BG14" s="2">
        <v>223</v>
      </c>
      <c r="BH14" s="2">
        <v>236</v>
      </c>
      <c r="BI14" s="2">
        <v>459</v>
      </c>
      <c r="BJ14" s="2">
        <v>14</v>
      </c>
      <c r="BK14" s="2">
        <v>12</v>
      </c>
      <c r="BL14" s="273">
        <v>26</v>
      </c>
      <c r="BM14" s="271">
        <v>0</v>
      </c>
      <c r="BN14" s="2">
        <v>201</v>
      </c>
      <c r="BO14" s="2">
        <v>161</v>
      </c>
      <c r="BP14" s="2">
        <v>362</v>
      </c>
      <c r="BQ14" s="2">
        <v>18</v>
      </c>
      <c r="BR14" s="2">
        <v>7</v>
      </c>
      <c r="BS14" s="27">
        <v>25</v>
      </c>
    </row>
    <row r="15" spans="1:71" s="8" customFormat="1" ht="24" customHeight="1" thickBot="1">
      <c r="A15" s="93" t="s">
        <v>60</v>
      </c>
      <c r="B15" s="274">
        <v>55</v>
      </c>
      <c r="C15" s="81">
        <v>1463</v>
      </c>
      <c r="D15" s="81">
        <v>1361</v>
      </c>
      <c r="E15" s="81">
        <v>2824</v>
      </c>
      <c r="F15" s="81">
        <v>301</v>
      </c>
      <c r="G15" s="81">
        <v>349</v>
      </c>
      <c r="H15" s="275">
        <v>650</v>
      </c>
      <c r="I15" s="274">
        <v>74</v>
      </c>
      <c r="J15" s="81">
        <f aca="true" t="shared" si="6" ref="J15:O15">SUM(J7:J14)</f>
        <v>1459</v>
      </c>
      <c r="K15" s="81">
        <f t="shared" si="6"/>
        <v>1353</v>
      </c>
      <c r="L15" s="81">
        <f t="shared" si="6"/>
        <v>2812</v>
      </c>
      <c r="M15" s="81">
        <f t="shared" si="6"/>
        <v>344</v>
      </c>
      <c r="N15" s="81">
        <f t="shared" si="6"/>
        <v>406</v>
      </c>
      <c r="O15" s="275">
        <f t="shared" si="6"/>
        <v>750</v>
      </c>
      <c r="P15" s="274">
        <v>83</v>
      </c>
      <c r="Q15" s="81">
        <v>2175</v>
      </c>
      <c r="R15" s="81">
        <v>1596</v>
      </c>
      <c r="S15" s="81">
        <v>3771</v>
      </c>
      <c r="T15" s="81">
        <v>246</v>
      </c>
      <c r="U15" s="81">
        <v>242</v>
      </c>
      <c r="V15" s="83">
        <v>488</v>
      </c>
      <c r="W15" s="274">
        <v>79</v>
      </c>
      <c r="X15" s="81">
        <f>SUM(X7:X14)</f>
        <v>2754</v>
      </c>
      <c r="Y15" s="81">
        <f>SUM(Y7:Y14)</f>
        <v>1922</v>
      </c>
      <c r="Z15" s="81">
        <f>X15+Y15</f>
        <v>4676</v>
      </c>
      <c r="AA15" s="81">
        <f>SUM(AA7:AA14)</f>
        <v>219</v>
      </c>
      <c r="AB15" s="81">
        <f>SUM(AB7:AB14)</f>
        <v>202</v>
      </c>
      <c r="AC15" s="83">
        <f>AA15+AB15</f>
        <v>421</v>
      </c>
      <c r="AD15" s="274">
        <v>64</v>
      </c>
      <c r="AE15" s="81">
        <v>3334</v>
      </c>
      <c r="AF15" s="81">
        <v>2360</v>
      </c>
      <c r="AG15" s="81">
        <v>5694</v>
      </c>
      <c r="AH15" s="81">
        <v>220</v>
      </c>
      <c r="AI15" s="81">
        <v>201</v>
      </c>
      <c r="AJ15" s="83">
        <v>421</v>
      </c>
      <c r="AK15" s="274">
        <f>SUM(AK7:AK14)</f>
        <v>48</v>
      </c>
      <c r="AL15" s="81">
        <f>SUM(AL7:AL14)</f>
        <v>3837</v>
      </c>
      <c r="AM15" s="81">
        <f>SUM(AM7:AM14)</f>
        <v>2725</v>
      </c>
      <c r="AN15" s="81">
        <f t="shared" si="2"/>
        <v>6562</v>
      </c>
      <c r="AO15" s="81">
        <f>SUM(AO7:AO14)</f>
        <v>287</v>
      </c>
      <c r="AP15" s="81">
        <f>SUM(AP7:AP14)</f>
        <v>228</v>
      </c>
      <c r="AQ15" s="83">
        <f t="shared" si="3"/>
        <v>515</v>
      </c>
      <c r="AR15" s="274">
        <f>SUM(AR7:AR14)</f>
        <v>42</v>
      </c>
      <c r="AS15" s="81">
        <f>SUM(AS7:AS14)</f>
        <v>4337</v>
      </c>
      <c r="AT15" s="81">
        <f>SUM(AT7:AT14)</f>
        <v>3025</v>
      </c>
      <c r="AU15" s="81">
        <f>AS15+AT15</f>
        <v>7362</v>
      </c>
      <c r="AV15" s="81">
        <f>SUM(AV7:AV14)</f>
        <v>158</v>
      </c>
      <c r="AW15" s="81">
        <f>SUM(AW7:AW14)</f>
        <v>145</v>
      </c>
      <c r="AX15" s="83">
        <f>AV15+AW15</f>
        <v>303</v>
      </c>
      <c r="AY15" s="274">
        <f>SUM(AY7:AY14)</f>
        <v>42</v>
      </c>
      <c r="AZ15" s="81">
        <f>SUM(AZ7:AZ14)</f>
        <v>4849</v>
      </c>
      <c r="BA15" s="81">
        <f>SUM(BA7:BA14)</f>
        <v>3389</v>
      </c>
      <c r="BB15" s="81">
        <f>AZ15+BA15</f>
        <v>8238</v>
      </c>
      <c r="BC15" s="81">
        <f>SUM(BC7:BC14)</f>
        <v>273</v>
      </c>
      <c r="BD15" s="81">
        <f>SUM(BD7:BD14)</f>
        <v>241</v>
      </c>
      <c r="BE15" s="83">
        <f>BC15+BD15</f>
        <v>514</v>
      </c>
      <c r="BF15" s="274">
        <f>SUM(BF7:BF14)</f>
        <v>31</v>
      </c>
      <c r="BG15" s="81">
        <f>SUM(BG7:BG14)</f>
        <v>4916</v>
      </c>
      <c r="BH15" s="81">
        <f>SUM(BH7:BH14)</f>
        <v>3466</v>
      </c>
      <c r="BI15" s="81">
        <f>BG15+BH15</f>
        <v>8382</v>
      </c>
      <c r="BJ15" s="81">
        <f>SUM(BJ7:BJ14)</f>
        <v>321</v>
      </c>
      <c r="BK15" s="81">
        <f>SUM(BK7:BK14)</f>
        <v>245</v>
      </c>
      <c r="BL15" s="83">
        <f>BJ15+BK15</f>
        <v>566</v>
      </c>
      <c r="BM15" s="274">
        <f>SUM(BM7:BM14)</f>
        <v>18</v>
      </c>
      <c r="BN15" s="81">
        <f>SUM(BN7:BN14)</f>
        <v>3257</v>
      </c>
      <c r="BO15" s="81">
        <f>SUM(BO7:BO14)</f>
        <v>3986</v>
      </c>
      <c r="BP15" s="81">
        <f>BN15+BO15</f>
        <v>7243</v>
      </c>
      <c r="BQ15" s="81">
        <f>SUM(BQ7:BQ14)</f>
        <v>230</v>
      </c>
      <c r="BR15" s="81">
        <f>SUM(BR7:BR14)</f>
        <v>258</v>
      </c>
      <c r="BS15" s="84">
        <f>BQ15+BR15</f>
        <v>488</v>
      </c>
    </row>
    <row r="16" spans="1:71" ht="14.25" customHeight="1" thickTop="1">
      <c r="A16" s="526"/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</row>
    <row r="17" spans="1:10" ht="14.25" customHeight="1">
      <c r="A17" s="595" t="s">
        <v>155</v>
      </c>
      <c r="B17" s="596"/>
      <c r="C17" s="596"/>
      <c r="D17" s="596"/>
      <c r="E17" s="596"/>
      <c r="F17" s="596"/>
      <c r="G17" s="596"/>
      <c r="H17" s="596"/>
      <c r="I17" s="596"/>
      <c r="J17" s="596"/>
    </row>
    <row r="18" spans="1:10" ht="14.25" customHeight="1">
      <c r="A18" s="551" t="s">
        <v>372</v>
      </c>
      <c r="B18" s="551"/>
      <c r="C18" s="551"/>
      <c r="D18" s="10"/>
      <c r="E18" s="10"/>
      <c r="F18" s="10"/>
      <c r="G18" s="10"/>
      <c r="H18" s="10"/>
      <c r="I18" s="10"/>
      <c r="J18" s="10"/>
    </row>
    <row r="19" spans="1:10" ht="14.25" customHeight="1">
      <c r="A19" s="521" t="s">
        <v>375</v>
      </c>
      <c r="B19" s="522"/>
      <c r="C19" s="522"/>
      <c r="D19" s="522"/>
      <c r="E19" s="522"/>
      <c r="F19" s="522"/>
      <c r="G19" s="522"/>
      <c r="H19" s="522"/>
      <c r="I19" s="522"/>
      <c r="J19" s="522"/>
    </row>
    <row r="20" spans="1:10" ht="14.25" customHeight="1">
      <c r="A20" s="521" t="s">
        <v>156</v>
      </c>
      <c r="B20" s="522"/>
      <c r="C20" s="522"/>
      <c r="D20" s="522"/>
      <c r="E20" s="522"/>
      <c r="F20" s="522"/>
      <c r="G20" s="522"/>
      <c r="H20" s="522"/>
      <c r="I20" s="522"/>
      <c r="J20" s="522"/>
    </row>
    <row r="21" ht="12.75">
      <c r="BF21" s="510"/>
    </row>
    <row r="24" ht="12.75">
      <c r="M24" s="12" t="s">
        <v>4</v>
      </c>
    </row>
    <row r="38" ht="28.5" customHeight="1"/>
    <row r="39" ht="19.5" customHeight="1"/>
    <row r="40" ht="19.5" customHeight="1"/>
    <row r="41" ht="19.5" customHeight="1"/>
  </sheetData>
  <sheetProtection/>
  <mergeCells count="49">
    <mergeCell ref="BR1:BS1"/>
    <mergeCell ref="BM5:BM6"/>
    <mergeCell ref="BN5:BP5"/>
    <mergeCell ref="BQ5:BS5"/>
    <mergeCell ref="Q5:S5"/>
    <mergeCell ref="P5:P6"/>
    <mergeCell ref="AL5:AN5"/>
    <mergeCell ref="W5:W6"/>
    <mergeCell ref="X5:Z5"/>
    <mergeCell ref="A2:BS2"/>
    <mergeCell ref="A3:BS3"/>
    <mergeCell ref="AO5:AQ5"/>
    <mergeCell ref="AK4:AQ4"/>
    <mergeCell ref="AK5:AK6"/>
    <mergeCell ref="C5:E5"/>
    <mergeCell ref="A20:J20"/>
    <mergeCell ref="I4:O4"/>
    <mergeCell ref="I5:I6"/>
    <mergeCell ref="J5:L5"/>
    <mergeCell ref="A4:A6"/>
    <mergeCell ref="F5:H5"/>
    <mergeCell ref="A19:J19"/>
    <mergeCell ref="B5:B6"/>
    <mergeCell ref="A16:BS16"/>
    <mergeCell ref="A18:C18"/>
    <mergeCell ref="AD4:AJ4"/>
    <mergeCell ref="AD5:AD6"/>
    <mergeCell ref="AE5:AG5"/>
    <mergeCell ref="AH5:AJ5"/>
    <mergeCell ref="BM4:BS4"/>
    <mergeCell ref="M5:O5"/>
    <mergeCell ref="W4:AC4"/>
    <mergeCell ref="A17:J17"/>
    <mergeCell ref="AA5:AC5"/>
    <mergeCell ref="B4:H4"/>
    <mergeCell ref="AR4:AX4"/>
    <mergeCell ref="AY4:BE4"/>
    <mergeCell ref="AR5:AR6"/>
    <mergeCell ref="AS5:AU5"/>
    <mergeCell ref="AV5:AX5"/>
    <mergeCell ref="P4:V4"/>
    <mergeCell ref="T5:V5"/>
    <mergeCell ref="AY5:AY6"/>
    <mergeCell ref="AZ5:BB5"/>
    <mergeCell ref="BC5:BE5"/>
    <mergeCell ref="BF4:BL4"/>
    <mergeCell ref="BF5:BF6"/>
    <mergeCell ref="BG5:BI5"/>
    <mergeCell ref="BJ5:BL5"/>
  </mergeCells>
  <hyperlinks>
    <hyperlink ref="A1" r:id="rId1" display="http://kayham.erciyes.edu.tr/"/>
  </hyperlinks>
  <printOptions/>
  <pageMargins left="0.33" right="0.16" top="0.7" bottom="0.27" header="0.5" footer="0.15"/>
  <pageSetup horizontalDpi="600" verticalDpi="600" orientation="landscape" paperSize="9" scale="99" r:id="rId3"/>
  <colBreaks count="1" manualBreakCount="1">
    <brk id="6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7.421875" style="0" customWidth="1"/>
    <col min="2" max="2" width="21.140625" style="0" customWidth="1"/>
    <col min="3" max="3" width="20.00390625" style="0" customWidth="1"/>
    <col min="4" max="10" width="19.00390625" style="0" customWidth="1"/>
    <col min="11" max="11" width="18.00390625" style="0" customWidth="1"/>
  </cols>
  <sheetData>
    <row r="1" spans="1:11" s="6" customFormat="1" ht="13.5" thickBot="1">
      <c r="A1" s="5" t="s">
        <v>5</v>
      </c>
      <c r="K1" s="45" t="s">
        <v>1</v>
      </c>
    </row>
    <row r="2" spans="1:11" ht="33.75" customHeight="1" thickBot="1" thickTop="1">
      <c r="A2" s="604" t="s">
        <v>72</v>
      </c>
      <c r="B2" s="605"/>
      <c r="C2" s="605"/>
      <c r="D2" s="605"/>
      <c r="E2" s="605"/>
      <c r="F2" s="605"/>
      <c r="G2" s="605"/>
      <c r="H2" s="606"/>
      <c r="I2" s="606"/>
      <c r="J2" s="606"/>
      <c r="K2" s="607"/>
    </row>
    <row r="3" spans="1:11" ht="40.5" customHeight="1" thickBot="1">
      <c r="A3" s="539" t="s">
        <v>381</v>
      </c>
      <c r="B3" s="580"/>
      <c r="C3" s="580"/>
      <c r="D3" s="580"/>
      <c r="E3" s="580"/>
      <c r="F3" s="580"/>
      <c r="G3" s="580"/>
      <c r="H3" s="608"/>
      <c r="I3" s="608"/>
      <c r="J3" s="608"/>
      <c r="K3" s="609"/>
    </row>
    <row r="4" spans="1:11" ht="57" customHeight="1" thickBot="1">
      <c r="A4" s="276" t="s">
        <v>167</v>
      </c>
      <c r="B4" s="345">
        <v>2009</v>
      </c>
      <c r="C4" s="345">
        <v>2010</v>
      </c>
      <c r="D4" s="345">
        <v>2011</v>
      </c>
      <c r="E4" s="345">
        <v>2012</v>
      </c>
      <c r="F4" s="345">
        <v>2013</v>
      </c>
      <c r="G4" s="345">
        <v>2014</v>
      </c>
      <c r="H4" s="345">
        <v>2015</v>
      </c>
      <c r="I4" s="345">
        <v>2016</v>
      </c>
      <c r="J4" s="345">
        <v>2017</v>
      </c>
      <c r="K4" s="346">
        <v>2018</v>
      </c>
    </row>
    <row r="5" spans="1:11" s="8" customFormat="1" ht="24" customHeight="1">
      <c r="A5" s="277" t="s">
        <v>63</v>
      </c>
      <c r="B5" s="342">
        <v>269</v>
      </c>
      <c r="C5" s="342">
        <v>286</v>
      </c>
      <c r="D5" s="342">
        <v>319</v>
      </c>
      <c r="E5" s="342">
        <v>329</v>
      </c>
      <c r="F5" s="342">
        <v>350</v>
      </c>
      <c r="G5" s="342">
        <v>374</v>
      </c>
      <c r="H5" s="342">
        <v>389</v>
      </c>
      <c r="I5" s="342">
        <v>382</v>
      </c>
      <c r="J5" s="342">
        <v>396</v>
      </c>
      <c r="K5" s="340">
        <v>414</v>
      </c>
    </row>
    <row r="6" spans="1:11" s="8" customFormat="1" ht="24" customHeight="1">
      <c r="A6" s="278" t="s">
        <v>64</v>
      </c>
      <c r="B6" s="343">
        <v>173</v>
      </c>
      <c r="C6" s="343">
        <v>197</v>
      </c>
      <c r="D6" s="343">
        <v>191</v>
      </c>
      <c r="E6" s="343">
        <v>212</v>
      </c>
      <c r="F6" s="343">
        <v>248</v>
      </c>
      <c r="G6" s="343">
        <v>272</v>
      </c>
      <c r="H6" s="343">
        <v>292</v>
      </c>
      <c r="I6" s="343">
        <v>265</v>
      </c>
      <c r="J6" s="343">
        <v>253</v>
      </c>
      <c r="K6" s="341">
        <v>241</v>
      </c>
    </row>
    <row r="7" spans="1:11" s="8" customFormat="1" ht="24" customHeight="1">
      <c r="A7" s="278" t="s">
        <v>380</v>
      </c>
      <c r="B7" s="343">
        <v>340</v>
      </c>
      <c r="C7" s="343">
        <v>365</v>
      </c>
      <c r="D7" s="343">
        <v>399</v>
      </c>
      <c r="E7" s="343">
        <v>396</v>
      </c>
      <c r="F7" s="343">
        <v>399</v>
      </c>
      <c r="G7" s="343">
        <v>395</v>
      </c>
      <c r="H7" s="343">
        <v>421</v>
      </c>
      <c r="I7" s="343">
        <v>391</v>
      </c>
      <c r="J7" s="343">
        <v>378</v>
      </c>
      <c r="K7" s="341">
        <v>392</v>
      </c>
    </row>
    <row r="8" spans="1:11" s="8" customFormat="1" ht="24" customHeight="1">
      <c r="A8" s="278" t="s">
        <v>65</v>
      </c>
      <c r="B8" s="343">
        <v>156</v>
      </c>
      <c r="C8" s="343">
        <v>166</v>
      </c>
      <c r="D8" s="343">
        <v>161</v>
      </c>
      <c r="E8" s="343">
        <v>168</v>
      </c>
      <c r="F8" s="343">
        <v>188</v>
      </c>
      <c r="G8" s="343">
        <v>175</v>
      </c>
      <c r="H8" s="343">
        <v>160</v>
      </c>
      <c r="I8" s="343">
        <v>156</v>
      </c>
      <c r="J8" s="343">
        <v>151</v>
      </c>
      <c r="K8" s="341">
        <v>295</v>
      </c>
    </row>
    <row r="9" spans="1:11" s="8" customFormat="1" ht="24" customHeight="1">
      <c r="A9" s="278" t="s">
        <v>66</v>
      </c>
      <c r="B9" s="343">
        <v>151</v>
      </c>
      <c r="C9" s="343">
        <v>144</v>
      </c>
      <c r="D9" s="343">
        <v>140</v>
      </c>
      <c r="E9" s="343">
        <v>137</v>
      </c>
      <c r="F9" s="343">
        <v>132</v>
      </c>
      <c r="G9" s="343">
        <v>133</v>
      </c>
      <c r="H9" s="343">
        <v>133</v>
      </c>
      <c r="I9" s="343">
        <v>137</v>
      </c>
      <c r="J9" s="343">
        <v>138</v>
      </c>
      <c r="K9" s="341">
        <v>0</v>
      </c>
    </row>
    <row r="10" spans="1:11" s="8" customFormat="1" ht="24" customHeight="1">
      <c r="A10" s="278" t="s">
        <v>67</v>
      </c>
      <c r="B10" s="343">
        <v>720</v>
      </c>
      <c r="C10" s="343">
        <v>729</v>
      </c>
      <c r="D10" s="343">
        <v>782</v>
      </c>
      <c r="E10" s="343">
        <v>828</v>
      </c>
      <c r="F10" s="343">
        <v>844</v>
      </c>
      <c r="G10" s="343">
        <v>820</v>
      </c>
      <c r="H10" s="343">
        <v>780</v>
      </c>
      <c r="I10" s="343">
        <v>820</v>
      </c>
      <c r="J10" s="343">
        <v>788</v>
      </c>
      <c r="K10" s="341">
        <v>870</v>
      </c>
    </row>
    <row r="11" spans="1:11" s="8" customFormat="1" ht="24" customHeight="1">
      <c r="A11" s="278" t="s">
        <v>68</v>
      </c>
      <c r="B11" s="343">
        <v>48</v>
      </c>
      <c r="C11" s="343">
        <v>47</v>
      </c>
      <c r="D11" s="343">
        <v>53</v>
      </c>
      <c r="E11" s="343">
        <v>58</v>
      </c>
      <c r="F11" s="343">
        <v>56</v>
      </c>
      <c r="G11" s="343">
        <v>58</v>
      </c>
      <c r="H11" s="343">
        <v>69</v>
      </c>
      <c r="I11" s="343">
        <v>66</v>
      </c>
      <c r="J11" s="343">
        <v>66</v>
      </c>
      <c r="K11" s="341">
        <v>22</v>
      </c>
    </row>
    <row r="12" spans="1:11" s="8" customFormat="1" ht="24" customHeight="1">
      <c r="A12" s="278" t="s">
        <v>69</v>
      </c>
      <c r="B12" s="343">
        <v>24</v>
      </c>
      <c r="C12" s="343">
        <v>25</v>
      </c>
      <c r="D12" s="343">
        <v>31</v>
      </c>
      <c r="E12" s="343">
        <v>44</v>
      </c>
      <c r="F12" s="343">
        <v>46</v>
      </c>
      <c r="G12" s="343">
        <v>52</v>
      </c>
      <c r="H12" s="343">
        <v>54</v>
      </c>
      <c r="I12" s="343">
        <v>43</v>
      </c>
      <c r="J12" s="343">
        <v>43</v>
      </c>
      <c r="K12" s="341" t="s">
        <v>0</v>
      </c>
    </row>
    <row r="13" spans="1:11" ht="24.75" customHeight="1">
      <c r="A13" s="278" t="s">
        <v>70</v>
      </c>
      <c r="B13" s="343">
        <v>2</v>
      </c>
      <c r="C13" s="343">
        <v>2</v>
      </c>
      <c r="D13" s="343">
        <v>2</v>
      </c>
      <c r="E13" s="343">
        <v>2</v>
      </c>
      <c r="F13" s="343">
        <v>1</v>
      </c>
      <c r="G13" s="343">
        <v>1</v>
      </c>
      <c r="H13" s="343">
        <v>1</v>
      </c>
      <c r="I13" s="343">
        <v>1</v>
      </c>
      <c r="J13" s="343">
        <v>1</v>
      </c>
      <c r="K13" s="341">
        <v>0</v>
      </c>
    </row>
    <row r="14" spans="1:11" ht="18" customHeight="1">
      <c r="A14" s="278" t="s">
        <v>71</v>
      </c>
      <c r="B14" s="343">
        <v>1</v>
      </c>
      <c r="C14" s="343">
        <v>1</v>
      </c>
      <c r="D14" s="343">
        <v>1</v>
      </c>
      <c r="E14" s="343">
        <v>1</v>
      </c>
      <c r="F14" s="343">
        <v>1</v>
      </c>
      <c r="G14" s="343">
        <v>1</v>
      </c>
      <c r="H14" s="343">
        <v>1</v>
      </c>
      <c r="I14" s="343">
        <v>1</v>
      </c>
      <c r="J14" s="343">
        <v>1</v>
      </c>
      <c r="K14" s="341">
        <v>0</v>
      </c>
    </row>
    <row r="15" spans="1:11" ht="21.75" customHeight="1" thickBot="1">
      <c r="A15" s="93" t="s">
        <v>8</v>
      </c>
      <c r="B15" s="344">
        <f>SUM(B5:B14)</f>
        <v>1884</v>
      </c>
      <c r="C15" s="344">
        <f aca="true" t="shared" si="0" ref="C15:K15">SUM(C5:C14)</f>
        <v>1962</v>
      </c>
      <c r="D15" s="344">
        <f t="shared" si="0"/>
        <v>2079</v>
      </c>
      <c r="E15" s="344">
        <f t="shared" si="0"/>
        <v>2175</v>
      </c>
      <c r="F15" s="344">
        <f t="shared" si="0"/>
        <v>2265</v>
      </c>
      <c r="G15" s="344">
        <f t="shared" si="0"/>
        <v>2281</v>
      </c>
      <c r="H15" s="344">
        <f>SUM(H5:H14)</f>
        <v>2300</v>
      </c>
      <c r="I15" s="344">
        <f>SUM(I5:I14)</f>
        <v>2262</v>
      </c>
      <c r="J15" s="344">
        <f>SUM(J5:J14)</f>
        <v>2215</v>
      </c>
      <c r="K15" s="344">
        <f t="shared" si="0"/>
        <v>2234</v>
      </c>
    </row>
    <row r="16" spans="1:11" ht="14.25" customHeight="1" thickTop="1">
      <c r="A16" s="526"/>
      <c r="B16" s="526"/>
      <c r="C16" s="526"/>
      <c r="D16" s="526"/>
      <c r="E16" s="526"/>
      <c r="F16" s="526"/>
      <c r="G16" s="526"/>
      <c r="H16" s="526"/>
      <c r="I16" s="526"/>
      <c r="J16" s="526"/>
      <c r="K16" s="526"/>
    </row>
    <row r="17" spans="1:15" ht="14.25" customHeight="1">
      <c r="A17" s="595" t="s">
        <v>155</v>
      </c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</row>
    <row r="18" spans="1:15" ht="14.25" customHeight="1">
      <c r="A18" s="551" t="s">
        <v>383</v>
      </c>
      <c r="B18" s="551"/>
      <c r="C18" s="55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4.25" customHeight="1">
      <c r="A19" s="521" t="s">
        <v>382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</row>
    <row r="20" spans="1:15" ht="14.25" customHeight="1">
      <c r="A20" s="521" t="s">
        <v>156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</row>
    <row r="21" spans="1:15" ht="14.25" customHeight="1">
      <c r="A21" s="553"/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1"/>
      <c r="M21" s="1"/>
      <c r="N21" s="1"/>
      <c r="O21" s="1"/>
    </row>
    <row r="22" spans="1:4" ht="14.25" customHeight="1">
      <c r="A22" s="227" t="s">
        <v>379</v>
      </c>
      <c r="B22" s="227"/>
      <c r="C22" s="227"/>
      <c r="D22" s="227"/>
    </row>
    <row r="25" ht="12.75">
      <c r="C25" s="12" t="s">
        <v>4</v>
      </c>
    </row>
    <row r="35" ht="28.5" customHeight="1"/>
    <row r="36" ht="19.5" customHeight="1"/>
    <row r="37" ht="19.5" customHeight="1"/>
    <row r="38" ht="19.5" customHeight="1"/>
  </sheetData>
  <sheetProtection/>
  <mergeCells count="8">
    <mergeCell ref="A21:K21"/>
    <mergeCell ref="A20:O20"/>
    <mergeCell ref="A17:O17"/>
    <mergeCell ref="A18:C18"/>
    <mergeCell ref="A19:O19"/>
    <mergeCell ref="A2:K2"/>
    <mergeCell ref="A3:K3"/>
    <mergeCell ref="A16:K16"/>
  </mergeCells>
  <hyperlinks>
    <hyperlink ref="A1" r:id="rId1" display="http://kayham.erciyes.edu.tr/"/>
  </hyperlinks>
  <printOptions/>
  <pageMargins left="0.2" right="0.21" top="1" bottom="1" header="0.5" footer="0.5"/>
  <pageSetup horizontalDpi="600" verticalDpi="600" orientation="landscape" paperSize="9" scale="41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29.28125" style="0" customWidth="1"/>
    <col min="2" max="2" width="19.8515625" style="0" customWidth="1"/>
    <col min="3" max="3" width="19.28125" style="0" customWidth="1"/>
    <col min="4" max="6" width="18.7109375" style="0" customWidth="1"/>
    <col min="7" max="10" width="17.8515625" style="0" customWidth="1"/>
    <col min="11" max="11" width="19.28125" style="0" customWidth="1"/>
  </cols>
  <sheetData>
    <row r="1" spans="1:11" s="6" customFormat="1" ht="13.5" thickBot="1">
      <c r="A1" s="5" t="s">
        <v>5</v>
      </c>
      <c r="K1" s="45" t="s">
        <v>1</v>
      </c>
    </row>
    <row r="2" spans="1:11" ht="26.25" customHeight="1" thickTop="1">
      <c r="A2" s="527" t="s">
        <v>73</v>
      </c>
      <c r="B2" s="528"/>
      <c r="C2" s="528"/>
      <c r="D2" s="528"/>
      <c r="E2" s="528"/>
      <c r="F2" s="528"/>
      <c r="G2" s="528"/>
      <c r="H2" s="615"/>
      <c r="I2" s="615"/>
      <c r="J2" s="615"/>
      <c r="K2" s="529"/>
    </row>
    <row r="3" spans="1:11" ht="41.25" customHeight="1">
      <c r="A3" s="616" t="s">
        <v>384</v>
      </c>
      <c r="B3" s="617"/>
      <c r="C3" s="617"/>
      <c r="D3" s="617"/>
      <c r="E3" s="617"/>
      <c r="F3" s="617"/>
      <c r="G3" s="617"/>
      <c r="H3" s="618"/>
      <c r="I3" s="618"/>
      <c r="J3" s="618"/>
      <c r="K3" s="619"/>
    </row>
    <row r="4" spans="1:11" ht="41.25" customHeight="1" thickBot="1">
      <c r="A4" s="620" t="s">
        <v>74</v>
      </c>
      <c r="B4" s="621"/>
      <c r="C4" s="621"/>
      <c r="D4" s="621"/>
      <c r="E4" s="621"/>
      <c r="F4" s="621"/>
      <c r="G4" s="621"/>
      <c r="H4" s="622"/>
      <c r="I4" s="622"/>
      <c r="J4" s="622"/>
      <c r="K4" s="623"/>
    </row>
    <row r="5" spans="1:11" ht="61.5" customHeight="1" thickBot="1">
      <c r="A5" s="349" t="s">
        <v>62</v>
      </c>
      <c r="B5" s="345">
        <v>2009</v>
      </c>
      <c r="C5" s="345">
        <v>2010</v>
      </c>
      <c r="D5" s="345">
        <v>2011</v>
      </c>
      <c r="E5" s="345">
        <v>2012</v>
      </c>
      <c r="F5" s="345">
        <v>2013</v>
      </c>
      <c r="G5" s="345">
        <v>2014</v>
      </c>
      <c r="H5" s="345">
        <v>2015</v>
      </c>
      <c r="I5" s="345">
        <v>2016</v>
      </c>
      <c r="J5" s="345">
        <v>2017</v>
      </c>
      <c r="K5" s="346">
        <v>2018</v>
      </c>
    </row>
    <row r="6" spans="1:11" s="8" customFormat="1" ht="24" customHeight="1">
      <c r="A6" s="277" t="s">
        <v>75</v>
      </c>
      <c r="B6" s="342">
        <v>439</v>
      </c>
      <c r="C6" s="342">
        <v>459</v>
      </c>
      <c r="D6" s="342">
        <v>516</v>
      </c>
      <c r="E6" s="342">
        <v>563</v>
      </c>
      <c r="F6" s="342">
        <v>981</v>
      </c>
      <c r="G6" s="342">
        <v>640</v>
      </c>
      <c r="H6" s="342">
        <v>640</v>
      </c>
      <c r="I6" s="342">
        <v>626</v>
      </c>
      <c r="J6" s="342">
        <v>611</v>
      </c>
      <c r="K6" s="340">
        <v>581</v>
      </c>
    </row>
    <row r="7" spans="1:11" s="8" customFormat="1" ht="24" customHeight="1">
      <c r="A7" s="278" t="s">
        <v>76</v>
      </c>
      <c r="B7" s="343">
        <v>649</v>
      </c>
      <c r="C7" s="343">
        <v>641</v>
      </c>
      <c r="D7" s="343">
        <v>638</v>
      </c>
      <c r="E7" s="343">
        <v>633</v>
      </c>
      <c r="F7" s="343">
        <v>1258</v>
      </c>
      <c r="G7" s="343">
        <v>661</v>
      </c>
      <c r="H7" s="343">
        <v>661</v>
      </c>
      <c r="I7" s="343">
        <v>599</v>
      </c>
      <c r="J7" s="343">
        <v>602</v>
      </c>
      <c r="K7" s="350">
        <v>568</v>
      </c>
    </row>
    <row r="8" spans="1:11" s="8" customFormat="1" ht="24" customHeight="1">
      <c r="A8" s="278" t="s">
        <v>168</v>
      </c>
      <c r="B8" s="343">
        <v>122</v>
      </c>
      <c r="C8" s="343">
        <v>139</v>
      </c>
      <c r="D8" s="343">
        <v>161</v>
      </c>
      <c r="E8" s="343">
        <v>179</v>
      </c>
      <c r="F8" s="343">
        <v>228</v>
      </c>
      <c r="G8" s="343">
        <v>194</v>
      </c>
      <c r="H8" s="343">
        <v>194</v>
      </c>
      <c r="I8" s="343">
        <v>191</v>
      </c>
      <c r="J8" s="343">
        <v>190</v>
      </c>
      <c r="K8" s="341">
        <v>191</v>
      </c>
    </row>
    <row r="9" spans="1:11" s="8" customFormat="1" ht="24" customHeight="1">
      <c r="A9" s="278" t="s">
        <v>77</v>
      </c>
      <c r="B9" s="343">
        <v>2</v>
      </c>
      <c r="C9" s="343">
        <v>2</v>
      </c>
      <c r="D9" s="343">
        <v>2</v>
      </c>
      <c r="E9" s="343">
        <v>1</v>
      </c>
      <c r="F9" s="343">
        <v>3</v>
      </c>
      <c r="G9" s="343">
        <v>2</v>
      </c>
      <c r="H9" s="343">
        <v>2</v>
      </c>
      <c r="I9" s="343">
        <v>3</v>
      </c>
      <c r="J9" s="343">
        <v>4</v>
      </c>
      <c r="K9" s="341">
        <v>4</v>
      </c>
    </row>
    <row r="10" spans="1:11" s="8" customFormat="1" ht="24" customHeight="1">
      <c r="A10" s="278" t="s">
        <v>78</v>
      </c>
      <c r="B10" s="343">
        <v>1</v>
      </c>
      <c r="C10" s="343">
        <v>1</v>
      </c>
      <c r="D10" s="343">
        <v>1</v>
      </c>
      <c r="E10" s="343">
        <v>1</v>
      </c>
      <c r="F10" s="343">
        <v>1</v>
      </c>
      <c r="G10" s="343">
        <v>1</v>
      </c>
      <c r="H10" s="343">
        <v>1</v>
      </c>
      <c r="I10" s="343">
        <v>1</v>
      </c>
      <c r="J10" s="343">
        <v>1</v>
      </c>
      <c r="K10" s="341">
        <v>0</v>
      </c>
    </row>
    <row r="11" spans="1:11" s="8" customFormat="1" ht="24" customHeight="1">
      <c r="A11" s="278" t="s">
        <v>79</v>
      </c>
      <c r="B11" s="343">
        <v>184</v>
      </c>
      <c r="C11" s="343">
        <v>178</v>
      </c>
      <c r="D11" s="343">
        <v>172</v>
      </c>
      <c r="E11" s="343">
        <v>173</v>
      </c>
      <c r="F11" s="343">
        <v>334</v>
      </c>
      <c r="G11" s="343">
        <v>229</v>
      </c>
      <c r="H11" s="343">
        <v>229</v>
      </c>
      <c r="I11" s="343">
        <v>221</v>
      </c>
      <c r="J11" s="343">
        <v>221</v>
      </c>
      <c r="K11" s="341">
        <v>218</v>
      </c>
    </row>
    <row r="12" spans="1:11" s="8" customFormat="1" ht="24" customHeight="1" thickBot="1">
      <c r="A12" s="351" t="s">
        <v>8</v>
      </c>
      <c r="B12" s="347">
        <f>SUM(B6:B11)</f>
        <v>1397</v>
      </c>
      <c r="C12" s="347">
        <f aca="true" t="shared" si="0" ref="C12:K12">SUM(C6:C11)</f>
        <v>1420</v>
      </c>
      <c r="D12" s="347">
        <f t="shared" si="0"/>
        <v>1490</v>
      </c>
      <c r="E12" s="347">
        <f t="shared" si="0"/>
        <v>1550</v>
      </c>
      <c r="F12" s="347">
        <f t="shared" si="0"/>
        <v>2805</v>
      </c>
      <c r="G12" s="347">
        <f t="shared" si="0"/>
        <v>1727</v>
      </c>
      <c r="H12" s="347">
        <f>SUM(H6:H11)</f>
        <v>1727</v>
      </c>
      <c r="I12" s="347">
        <f>SUM(I6:I11)</f>
        <v>1641</v>
      </c>
      <c r="J12" s="347">
        <f>SUM(J6:J11)</f>
        <v>1629</v>
      </c>
      <c r="K12" s="352">
        <f t="shared" si="0"/>
        <v>1562</v>
      </c>
    </row>
    <row r="13" spans="1:11" s="8" customFormat="1" ht="20.25" customHeight="1" thickBot="1">
      <c r="A13" s="610"/>
      <c r="B13" s="611"/>
      <c r="C13" s="611"/>
      <c r="D13" s="611"/>
      <c r="E13" s="611"/>
      <c r="F13" s="611"/>
      <c r="G13" s="611"/>
      <c r="H13" s="612"/>
      <c r="I13" s="612"/>
      <c r="J13" s="612"/>
      <c r="K13" s="613"/>
    </row>
    <row r="14" spans="1:11" s="8" customFormat="1" ht="39" customHeight="1" thickBot="1">
      <c r="A14" s="614" t="s">
        <v>80</v>
      </c>
      <c r="B14" s="580"/>
      <c r="C14" s="580"/>
      <c r="D14" s="580"/>
      <c r="E14" s="580"/>
      <c r="F14" s="580"/>
      <c r="G14" s="580"/>
      <c r="H14" s="608"/>
      <c r="I14" s="608"/>
      <c r="J14" s="608"/>
      <c r="K14" s="609"/>
    </row>
    <row r="15" spans="1:11" s="8" customFormat="1" ht="39" customHeight="1" thickBot="1">
      <c r="A15" s="349" t="s">
        <v>62</v>
      </c>
      <c r="B15" s="345">
        <v>2009</v>
      </c>
      <c r="C15" s="345">
        <v>2010</v>
      </c>
      <c r="D15" s="345">
        <v>2011</v>
      </c>
      <c r="E15" s="345">
        <v>2012</v>
      </c>
      <c r="F15" s="345">
        <v>2013</v>
      </c>
      <c r="G15" s="345">
        <v>2014</v>
      </c>
      <c r="H15" s="345">
        <v>2015</v>
      </c>
      <c r="I15" s="345">
        <v>2016</v>
      </c>
      <c r="J15" s="345">
        <v>2017</v>
      </c>
      <c r="K15" s="346">
        <v>2018</v>
      </c>
    </row>
    <row r="16" spans="1:11" s="8" customFormat="1" ht="24" customHeight="1">
      <c r="A16" s="277" t="s">
        <v>75</v>
      </c>
      <c r="B16" s="342">
        <v>4</v>
      </c>
      <c r="C16" s="342">
        <v>5</v>
      </c>
      <c r="D16" s="342">
        <v>111</v>
      </c>
      <c r="E16" s="342">
        <v>102</v>
      </c>
      <c r="F16" s="342">
        <v>26</v>
      </c>
      <c r="G16" s="342">
        <v>341</v>
      </c>
      <c r="H16" s="342">
        <v>340</v>
      </c>
      <c r="I16" s="342">
        <v>336</v>
      </c>
      <c r="J16" s="342">
        <v>334</v>
      </c>
      <c r="K16" s="340">
        <v>319</v>
      </c>
    </row>
    <row r="17" spans="1:14" s="8" customFormat="1" ht="24" customHeight="1">
      <c r="A17" s="278" t="s">
        <v>76</v>
      </c>
      <c r="B17" s="343">
        <v>1</v>
      </c>
      <c r="C17" s="343">
        <v>2</v>
      </c>
      <c r="D17" s="343">
        <v>406</v>
      </c>
      <c r="E17" s="343">
        <v>389</v>
      </c>
      <c r="F17" s="343">
        <v>37</v>
      </c>
      <c r="G17" s="343">
        <v>539</v>
      </c>
      <c r="H17" s="343">
        <v>506</v>
      </c>
      <c r="I17" s="343">
        <v>483</v>
      </c>
      <c r="J17" s="343">
        <v>469</v>
      </c>
      <c r="K17" s="350">
        <v>433</v>
      </c>
      <c r="M17"/>
      <c r="N17"/>
    </row>
    <row r="18" spans="1:14" s="8" customFormat="1" ht="24" customHeight="1">
      <c r="A18" s="278" t="s">
        <v>168</v>
      </c>
      <c r="B18" s="343">
        <v>2</v>
      </c>
      <c r="C18" s="343">
        <v>2</v>
      </c>
      <c r="D18" s="343">
        <v>20</v>
      </c>
      <c r="E18" s="343">
        <v>21</v>
      </c>
      <c r="F18" s="343">
        <v>51</v>
      </c>
      <c r="G18" s="343">
        <v>41</v>
      </c>
      <c r="H18" s="343">
        <v>37</v>
      </c>
      <c r="I18" s="343">
        <v>37</v>
      </c>
      <c r="J18" s="343">
        <v>37</v>
      </c>
      <c r="K18" s="341">
        <v>33</v>
      </c>
      <c r="M18" s="10"/>
      <c r="N18" s="10"/>
    </row>
    <row r="19" spans="1:14" s="8" customFormat="1" ht="24" customHeight="1">
      <c r="A19" s="278" t="s">
        <v>252</v>
      </c>
      <c r="B19" s="343" t="s">
        <v>0</v>
      </c>
      <c r="C19" s="343" t="s">
        <v>0</v>
      </c>
      <c r="D19" s="343" t="s">
        <v>0</v>
      </c>
      <c r="E19" s="343" t="s">
        <v>0</v>
      </c>
      <c r="F19" s="343" t="s">
        <v>0</v>
      </c>
      <c r="G19" s="343">
        <v>2</v>
      </c>
      <c r="H19" s="343">
        <v>2</v>
      </c>
      <c r="I19" s="343">
        <v>1</v>
      </c>
      <c r="J19" s="343">
        <v>1</v>
      </c>
      <c r="K19" s="341">
        <v>1</v>
      </c>
      <c r="M19" s="10"/>
      <c r="N19" s="10"/>
    </row>
    <row r="20" spans="1:14" s="8" customFormat="1" ht="24" customHeight="1">
      <c r="A20" s="278" t="s">
        <v>79</v>
      </c>
      <c r="B20" s="343">
        <v>0</v>
      </c>
      <c r="C20" s="343" t="s">
        <v>0</v>
      </c>
      <c r="D20" s="343">
        <v>64</v>
      </c>
      <c r="E20" s="343">
        <v>56</v>
      </c>
      <c r="F20" s="343">
        <v>5</v>
      </c>
      <c r="G20" s="343">
        <v>103</v>
      </c>
      <c r="H20" s="343">
        <v>101</v>
      </c>
      <c r="I20" s="343">
        <v>101</v>
      </c>
      <c r="J20" s="343">
        <v>101</v>
      </c>
      <c r="K20" s="341">
        <v>90</v>
      </c>
      <c r="M20" s="1"/>
      <c r="N20" s="1"/>
    </row>
    <row r="21" spans="1:14" s="8" customFormat="1" ht="24" customHeight="1">
      <c r="A21" s="279" t="s">
        <v>8</v>
      </c>
      <c r="B21" s="348">
        <f aca="true" t="shared" si="1" ref="B21:J21">SUM(B16:B20)</f>
        <v>7</v>
      </c>
      <c r="C21" s="348">
        <f t="shared" si="1"/>
        <v>9</v>
      </c>
      <c r="D21" s="348">
        <f t="shared" si="1"/>
        <v>601</v>
      </c>
      <c r="E21" s="348">
        <f t="shared" si="1"/>
        <v>568</v>
      </c>
      <c r="F21" s="348">
        <f t="shared" si="1"/>
        <v>119</v>
      </c>
      <c r="G21" s="348">
        <f t="shared" si="1"/>
        <v>1026</v>
      </c>
      <c r="H21" s="348">
        <f t="shared" si="1"/>
        <v>986</v>
      </c>
      <c r="I21" s="348">
        <f t="shared" si="1"/>
        <v>958</v>
      </c>
      <c r="J21" s="348">
        <f t="shared" si="1"/>
        <v>942</v>
      </c>
      <c r="K21" s="353">
        <v>876</v>
      </c>
      <c r="M21" s="63"/>
      <c r="N21" s="63"/>
    </row>
    <row r="22" spans="1:14" s="8" customFormat="1" ht="24" customHeight="1" thickBot="1">
      <c r="A22" s="280" t="s">
        <v>60</v>
      </c>
      <c r="B22" s="354">
        <f>SUM(B12,B21)</f>
        <v>1404</v>
      </c>
      <c r="C22" s="354">
        <f aca="true" t="shared" si="2" ref="C22:K22">SUM(C12,C21)</f>
        <v>1429</v>
      </c>
      <c r="D22" s="354">
        <f t="shared" si="2"/>
        <v>2091</v>
      </c>
      <c r="E22" s="354">
        <f t="shared" si="2"/>
        <v>2118</v>
      </c>
      <c r="F22" s="354">
        <f t="shared" si="2"/>
        <v>2924</v>
      </c>
      <c r="G22" s="354">
        <f t="shared" si="2"/>
        <v>2753</v>
      </c>
      <c r="H22" s="354">
        <f>SUM(H12,H21)</f>
        <v>2713</v>
      </c>
      <c r="I22" s="354">
        <f>SUM(I12,I21)</f>
        <v>2599</v>
      </c>
      <c r="J22" s="354">
        <f>SUM(J12,J21)</f>
        <v>2571</v>
      </c>
      <c r="K22" s="355">
        <f t="shared" si="2"/>
        <v>2438</v>
      </c>
      <c r="M22"/>
      <c r="N22"/>
    </row>
    <row r="23" spans="1:11" ht="14.25" customHeight="1" thickTop="1">
      <c r="A23" s="526"/>
      <c r="B23" s="526"/>
      <c r="C23" s="526"/>
      <c r="D23" s="526"/>
      <c r="E23" s="526"/>
      <c r="F23" s="526"/>
      <c r="G23" s="526"/>
      <c r="H23" s="526"/>
      <c r="I23" s="526"/>
      <c r="J23" s="526"/>
      <c r="K23" s="526"/>
    </row>
    <row r="24" spans="1:15" ht="14.25" customHeight="1">
      <c r="A24" s="135" t="s">
        <v>155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O24" s="10"/>
    </row>
    <row r="25" spans="1:15" ht="14.25" customHeight="1">
      <c r="A25" s="551" t="s">
        <v>385</v>
      </c>
      <c r="B25" s="551"/>
      <c r="C25" s="551"/>
      <c r="D25" s="10"/>
      <c r="E25" s="10"/>
      <c r="F25" s="10"/>
      <c r="G25" s="10"/>
      <c r="H25" s="10"/>
      <c r="I25" s="10"/>
      <c r="J25" s="10"/>
      <c r="K25" s="10"/>
      <c r="L25" s="10"/>
      <c r="O25" s="10"/>
    </row>
    <row r="26" spans="1:13" ht="14.25" customHeight="1">
      <c r="A26" s="227" t="s">
        <v>382</v>
      </c>
      <c r="B26" s="227"/>
      <c r="C26" s="227"/>
      <c r="D26" s="227"/>
      <c r="E26" s="1"/>
      <c r="F26" s="1"/>
      <c r="M26" s="1"/>
    </row>
    <row r="27" spans="1:13" ht="14.25" customHeight="1">
      <c r="A27" s="136" t="s">
        <v>156</v>
      </c>
      <c r="B27" s="1"/>
      <c r="C27" s="1"/>
      <c r="D27" s="1"/>
      <c r="E27" s="1"/>
      <c r="F27" s="1"/>
      <c r="M27" s="1"/>
    </row>
    <row r="28" spans="1:13" ht="14.25" customHeight="1">
      <c r="A28" s="136"/>
      <c r="B28" s="1"/>
      <c r="C28" s="1"/>
      <c r="D28" s="1"/>
      <c r="E28" s="1"/>
      <c r="F28" s="1"/>
      <c r="M28" s="1"/>
    </row>
    <row r="29" spans="3:13" ht="14.25" customHeight="1">
      <c r="C29" s="136"/>
      <c r="D29" s="1"/>
      <c r="E29" s="1"/>
      <c r="F29" s="1"/>
      <c r="M29" s="1"/>
    </row>
    <row r="31" ht="12.75">
      <c r="D31" s="12" t="s">
        <v>4</v>
      </c>
    </row>
    <row r="43" ht="28.5" customHeight="1"/>
    <row r="44" ht="19.5" customHeight="1"/>
    <row r="45" ht="19.5" customHeight="1"/>
    <row r="46" ht="19.5" customHeight="1"/>
  </sheetData>
  <sheetProtection/>
  <mergeCells count="7">
    <mergeCell ref="A13:K13"/>
    <mergeCell ref="A14:K14"/>
    <mergeCell ref="A25:C25"/>
    <mergeCell ref="A2:K2"/>
    <mergeCell ref="A3:K3"/>
    <mergeCell ref="A4:K4"/>
    <mergeCell ref="A23:K23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selection activeCell="AX1" sqref="AX1:AY1"/>
    </sheetView>
  </sheetViews>
  <sheetFormatPr defaultColWidth="9.140625" defaultRowHeight="12.75"/>
  <cols>
    <col min="1" max="1" width="18.421875" style="0" customWidth="1"/>
    <col min="2" max="51" width="4.7109375" style="0" customWidth="1"/>
  </cols>
  <sheetData>
    <row r="1" spans="1:51" s="6" customFormat="1" ht="13.5" thickBot="1">
      <c r="A1" s="5" t="s">
        <v>5</v>
      </c>
      <c r="AX1" s="602" t="s">
        <v>1</v>
      </c>
      <c r="AY1" s="602"/>
    </row>
    <row r="2" spans="1:51" ht="26.25" customHeight="1" thickTop="1">
      <c r="A2" s="527" t="s">
        <v>83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9"/>
    </row>
    <row r="3" spans="1:51" ht="27.75" customHeight="1" thickBot="1">
      <c r="A3" s="641" t="s">
        <v>386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3"/>
      <c r="AP3" s="643"/>
      <c r="AQ3" s="643"/>
      <c r="AR3" s="643"/>
      <c r="AS3" s="643"/>
      <c r="AT3" s="643"/>
      <c r="AU3" s="643"/>
      <c r="AV3" s="643"/>
      <c r="AW3" s="643"/>
      <c r="AX3" s="643"/>
      <c r="AY3" s="644"/>
    </row>
    <row r="4" spans="1:51" ht="33" customHeight="1" thickBot="1">
      <c r="A4" s="640" t="s">
        <v>84</v>
      </c>
      <c r="B4" s="637">
        <v>2009</v>
      </c>
      <c r="C4" s="638"/>
      <c r="D4" s="638"/>
      <c r="E4" s="638"/>
      <c r="F4" s="639"/>
      <c r="G4" s="637">
        <v>2010</v>
      </c>
      <c r="H4" s="638"/>
      <c r="I4" s="638"/>
      <c r="J4" s="638"/>
      <c r="K4" s="639"/>
      <c r="L4" s="637">
        <v>2011</v>
      </c>
      <c r="M4" s="638"/>
      <c r="N4" s="638"/>
      <c r="O4" s="638"/>
      <c r="P4" s="638"/>
      <c r="Q4" s="637">
        <v>2012</v>
      </c>
      <c r="R4" s="638"/>
      <c r="S4" s="638"/>
      <c r="T4" s="638"/>
      <c r="U4" s="639"/>
      <c r="V4" s="624">
        <v>2013</v>
      </c>
      <c r="W4" s="625"/>
      <c r="X4" s="625"/>
      <c r="Y4" s="625"/>
      <c r="Z4" s="625"/>
      <c r="AA4" s="624">
        <v>2014</v>
      </c>
      <c r="AB4" s="625"/>
      <c r="AC4" s="625"/>
      <c r="AD4" s="625"/>
      <c r="AE4" s="631"/>
      <c r="AF4" s="624">
        <v>2015</v>
      </c>
      <c r="AG4" s="625"/>
      <c r="AH4" s="625"/>
      <c r="AI4" s="625"/>
      <c r="AJ4" s="625"/>
      <c r="AK4" s="624">
        <v>2016</v>
      </c>
      <c r="AL4" s="625"/>
      <c r="AM4" s="625"/>
      <c r="AN4" s="625"/>
      <c r="AO4" s="631"/>
      <c r="AP4" s="624">
        <v>2017</v>
      </c>
      <c r="AQ4" s="625"/>
      <c r="AR4" s="625"/>
      <c r="AS4" s="625"/>
      <c r="AT4" s="631"/>
      <c r="AU4" s="539">
        <v>2018</v>
      </c>
      <c r="AV4" s="580"/>
      <c r="AW4" s="580"/>
      <c r="AX4" s="580"/>
      <c r="AY4" s="609"/>
    </row>
    <row r="5" spans="1:51" ht="40.5" customHeight="1">
      <c r="A5" s="640"/>
      <c r="B5" s="636" t="s">
        <v>85</v>
      </c>
      <c r="C5" s="585"/>
      <c r="D5" s="585"/>
      <c r="E5" s="585"/>
      <c r="F5" s="626" t="s">
        <v>8</v>
      </c>
      <c r="G5" s="628" t="s">
        <v>85</v>
      </c>
      <c r="H5" s="585"/>
      <c r="I5" s="585"/>
      <c r="J5" s="585"/>
      <c r="K5" s="632" t="s">
        <v>8</v>
      </c>
      <c r="L5" s="628" t="s">
        <v>85</v>
      </c>
      <c r="M5" s="585"/>
      <c r="N5" s="585"/>
      <c r="O5" s="585"/>
      <c r="P5" s="634" t="s">
        <v>8</v>
      </c>
      <c r="Q5" s="636" t="s">
        <v>85</v>
      </c>
      <c r="R5" s="585"/>
      <c r="S5" s="585"/>
      <c r="T5" s="585"/>
      <c r="U5" s="626" t="s">
        <v>8</v>
      </c>
      <c r="V5" s="628" t="s">
        <v>85</v>
      </c>
      <c r="W5" s="585"/>
      <c r="X5" s="585"/>
      <c r="Y5" s="585"/>
      <c r="Z5" s="634" t="s">
        <v>8</v>
      </c>
      <c r="AA5" s="636" t="s">
        <v>85</v>
      </c>
      <c r="AB5" s="585"/>
      <c r="AC5" s="585"/>
      <c r="AD5" s="585"/>
      <c r="AE5" s="626" t="s">
        <v>8</v>
      </c>
      <c r="AF5" s="628" t="s">
        <v>85</v>
      </c>
      <c r="AG5" s="585"/>
      <c r="AH5" s="585"/>
      <c r="AI5" s="585"/>
      <c r="AJ5" s="634" t="s">
        <v>8</v>
      </c>
      <c r="AK5" s="636" t="s">
        <v>85</v>
      </c>
      <c r="AL5" s="585"/>
      <c r="AM5" s="585"/>
      <c r="AN5" s="585"/>
      <c r="AO5" s="626" t="s">
        <v>8</v>
      </c>
      <c r="AP5" s="628" t="s">
        <v>85</v>
      </c>
      <c r="AQ5" s="585"/>
      <c r="AR5" s="585"/>
      <c r="AS5" s="585"/>
      <c r="AT5" s="632" t="s">
        <v>8</v>
      </c>
      <c r="AU5" s="628" t="s">
        <v>85</v>
      </c>
      <c r="AV5" s="585"/>
      <c r="AW5" s="585"/>
      <c r="AX5" s="585"/>
      <c r="AY5" s="629" t="s">
        <v>8</v>
      </c>
    </row>
    <row r="6" spans="1:51" ht="69" customHeight="1" thickBot="1">
      <c r="A6" s="640"/>
      <c r="B6" s="415" t="s">
        <v>46</v>
      </c>
      <c r="C6" s="416" t="s">
        <v>86</v>
      </c>
      <c r="D6" s="416" t="s">
        <v>48</v>
      </c>
      <c r="E6" s="416" t="s">
        <v>87</v>
      </c>
      <c r="F6" s="627"/>
      <c r="G6" s="417" t="s">
        <v>46</v>
      </c>
      <c r="H6" s="416" t="s">
        <v>86</v>
      </c>
      <c r="I6" s="416" t="s">
        <v>48</v>
      </c>
      <c r="J6" s="416" t="s">
        <v>87</v>
      </c>
      <c r="K6" s="633"/>
      <c r="L6" s="418" t="s">
        <v>46</v>
      </c>
      <c r="M6" s="419" t="s">
        <v>86</v>
      </c>
      <c r="N6" s="419" t="s">
        <v>48</v>
      </c>
      <c r="O6" s="419" t="s">
        <v>87</v>
      </c>
      <c r="P6" s="635"/>
      <c r="Q6" s="415" t="s">
        <v>46</v>
      </c>
      <c r="R6" s="416" t="s">
        <v>86</v>
      </c>
      <c r="S6" s="416" t="s">
        <v>48</v>
      </c>
      <c r="T6" s="416" t="s">
        <v>87</v>
      </c>
      <c r="U6" s="627"/>
      <c r="V6" s="418" t="s">
        <v>46</v>
      </c>
      <c r="W6" s="419" t="s">
        <v>86</v>
      </c>
      <c r="X6" s="419" t="s">
        <v>48</v>
      </c>
      <c r="Y6" s="419" t="s">
        <v>87</v>
      </c>
      <c r="Z6" s="635"/>
      <c r="AA6" s="415" t="s">
        <v>46</v>
      </c>
      <c r="AB6" s="416" t="s">
        <v>86</v>
      </c>
      <c r="AC6" s="416" t="s">
        <v>48</v>
      </c>
      <c r="AD6" s="416" t="s">
        <v>87</v>
      </c>
      <c r="AE6" s="627"/>
      <c r="AF6" s="418" t="s">
        <v>46</v>
      </c>
      <c r="AG6" s="419" t="s">
        <v>86</v>
      </c>
      <c r="AH6" s="419" t="s">
        <v>48</v>
      </c>
      <c r="AI6" s="419" t="s">
        <v>87</v>
      </c>
      <c r="AJ6" s="635"/>
      <c r="AK6" s="415" t="s">
        <v>46</v>
      </c>
      <c r="AL6" s="416" t="s">
        <v>86</v>
      </c>
      <c r="AM6" s="416" t="s">
        <v>48</v>
      </c>
      <c r="AN6" s="416" t="s">
        <v>87</v>
      </c>
      <c r="AO6" s="627"/>
      <c r="AP6" s="417" t="s">
        <v>46</v>
      </c>
      <c r="AQ6" s="416" t="s">
        <v>86</v>
      </c>
      <c r="AR6" s="416" t="s">
        <v>48</v>
      </c>
      <c r="AS6" s="416" t="s">
        <v>87</v>
      </c>
      <c r="AT6" s="633"/>
      <c r="AU6" s="418" t="s">
        <v>46</v>
      </c>
      <c r="AV6" s="419" t="s">
        <v>86</v>
      </c>
      <c r="AW6" s="419" t="s">
        <v>364</v>
      </c>
      <c r="AX6" s="419" t="s">
        <v>87</v>
      </c>
      <c r="AY6" s="630"/>
    </row>
    <row r="7" spans="1:51" s="8" customFormat="1" ht="18.75" customHeight="1">
      <c r="A7" s="111" t="s">
        <v>88</v>
      </c>
      <c r="B7" s="110">
        <v>1</v>
      </c>
      <c r="C7" s="96">
        <v>4</v>
      </c>
      <c r="D7" s="96">
        <v>1</v>
      </c>
      <c r="E7" s="96">
        <v>6</v>
      </c>
      <c r="F7" s="103">
        <f>SUM(B7:E7)</f>
        <v>12</v>
      </c>
      <c r="G7" s="104">
        <v>1</v>
      </c>
      <c r="H7" s="105">
        <v>6</v>
      </c>
      <c r="I7" s="105" t="s">
        <v>0</v>
      </c>
      <c r="J7" s="105">
        <v>6</v>
      </c>
      <c r="K7" s="103">
        <f>SUM(G7:J7)</f>
        <v>13</v>
      </c>
      <c r="L7" s="110">
        <v>1</v>
      </c>
      <c r="M7" s="96">
        <v>6</v>
      </c>
      <c r="N7" s="105" t="s">
        <v>0</v>
      </c>
      <c r="O7" s="96">
        <v>6</v>
      </c>
      <c r="P7" s="185">
        <f>SUM(L7:O7)</f>
        <v>13</v>
      </c>
      <c r="Q7" s="110">
        <v>2</v>
      </c>
      <c r="R7" s="96">
        <v>6</v>
      </c>
      <c r="S7" s="96">
        <v>1</v>
      </c>
      <c r="T7" s="96">
        <v>7</v>
      </c>
      <c r="U7" s="103">
        <f>SUM(Q7:T7)</f>
        <v>16</v>
      </c>
      <c r="V7" s="104">
        <v>2</v>
      </c>
      <c r="W7" s="105">
        <v>6</v>
      </c>
      <c r="X7" s="105">
        <v>4</v>
      </c>
      <c r="Y7" s="105">
        <v>6</v>
      </c>
      <c r="Z7" s="103">
        <v>18</v>
      </c>
      <c r="AA7" s="110">
        <v>2</v>
      </c>
      <c r="AB7" s="96">
        <v>5</v>
      </c>
      <c r="AC7" s="96">
        <v>5</v>
      </c>
      <c r="AD7" s="96">
        <v>7</v>
      </c>
      <c r="AE7" s="103">
        <v>19</v>
      </c>
      <c r="AF7" s="104">
        <v>2</v>
      </c>
      <c r="AG7" s="105">
        <v>5</v>
      </c>
      <c r="AH7" s="105">
        <v>5</v>
      </c>
      <c r="AI7" s="105">
        <v>9</v>
      </c>
      <c r="AJ7" s="103">
        <v>21</v>
      </c>
      <c r="AK7" s="110">
        <v>3</v>
      </c>
      <c r="AL7" s="96">
        <v>4</v>
      </c>
      <c r="AM7" s="96">
        <v>2</v>
      </c>
      <c r="AN7" s="96">
        <v>8</v>
      </c>
      <c r="AO7" s="103">
        <v>17</v>
      </c>
      <c r="AP7" s="104">
        <v>3</v>
      </c>
      <c r="AQ7" s="105">
        <v>6</v>
      </c>
      <c r="AR7" s="105" t="s">
        <v>0</v>
      </c>
      <c r="AS7" s="105">
        <v>9</v>
      </c>
      <c r="AT7" s="103">
        <v>18</v>
      </c>
      <c r="AU7" s="110">
        <v>2</v>
      </c>
      <c r="AV7" s="96">
        <v>6</v>
      </c>
      <c r="AW7" s="105">
        <v>1</v>
      </c>
      <c r="AX7" s="96">
        <v>8</v>
      </c>
      <c r="AY7" s="112">
        <v>17</v>
      </c>
    </row>
    <row r="8" spans="1:51" s="8" customFormat="1" ht="18.75" customHeight="1">
      <c r="A8" s="182" t="s">
        <v>92</v>
      </c>
      <c r="B8" s="183" t="s">
        <v>0</v>
      </c>
      <c r="C8" s="181" t="s">
        <v>0</v>
      </c>
      <c r="D8" s="181" t="s">
        <v>0</v>
      </c>
      <c r="E8" s="181">
        <v>2</v>
      </c>
      <c r="F8" s="184">
        <f>SUM(D8:E8)</f>
        <v>2</v>
      </c>
      <c r="G8" s="427" t="s">
        <v>0</v>
      </c>
      <c r="H8" s="428" t="s">
        <v>0</v>
      </c>
      <c r="I8" s="428" t="s">
        <v>0</v>
      </c>
      <c r="J8" s="428">
        <v>2</v>
      </c>
      <c r="K8" s="184">
        <f>SUM(I8:J8)</f>
        <v>2</v>
      </c>
      <c r="L8" s="183" t="s">
        <v>0</v>
      </c>
      <c r="M8" s="428" t="s">
        <v>0</v>
      </c>
      <c r="N8" s="428" t="s">
        <v>0</v>
      </c>
      <c r="O8" s="181">
        <v>2</v>
      </c>
      <c r="P8" s="186">
        <f>SUM(N8:O8)</f>
        <v>2</v>
      </c>
      <c r="Q8" s="183" t="s">
        <v>0</v>
      </c>
      <c r="R8" s="181" t="s">
        <v>0</v>
      </c>
      <c r="S8" s="181" t="s">
        <v>0</v>
      </c>
      <c r="T8" s="181">
        <v>2</v>
      </c>
      <c r="U8" s="184">
        <f>SUM(Q8:T8)</f>
        <v>2</v>
      </c>
      <c r="V8" s="427" t="s">
        <v>0</v>
      </c>
      <c r="W8" s="428" t="s">
        <v>0</v>
      </c>
      <c r="X8" s="428" t="s">
        <v>0</v>
      </c>
      <c r="Y8" s="428">
        <v>2</v>
      </c>
      <c r="Z8" s="184">
        <f>SUM(V8:Y8)</f>
        <v>2</v>
      </c>
      <c r="AA8" s="183" t="s">
        <v>0</v>
      </c>
      <c r="AB8" s="181" t="s">
        <v>0</v>
      </c>
      <c r="AC8" s="181" t="s">
        <v>0</v>
      </c>
      <c r="AD8" s="181">
        <v>3</v>
      </c>
      <c r="AE8" s="184">
        <v>3</v>
      </c>
      <c r="AF8" s="427" t="s">
        <v>0</v>
      </c>
      <c r="AG8" s="428" t="s">
        <v>0</v>
      </c>
      <c r="AH8" s="428" t="s">
        <v>0</v>
      </c>
      <c r="AI8" s="428">
        <v>4</v>
      </c>
      <c r="AJ8" s="184">
        <v>4</v>
      </c>
      <c r="AK8" s="183" t="s">
        <v>0</v>
      </c>
      <c r="AL8" s="181" t="s">
        <v>0</v>
      </c>
      <c r="AM8" s="181" t="s">
        <v>0</v>
      </c>
      <c r="AN8" s="181">
        <v>2</v>
      </c>
      <c r="AO8" s="184">
        <v>2</v>
      </c>
      <c r="AP8" s="427" t="s">
        <v>0</v>
      </c>
      <c r="AQ8" s="428" t="s">
        <v>0</v>
      </c>
      <c r="AR8" s="428" t="s">
        <v>0</v>
      </c>
      <c r="AS8" s="428">
        <v>2</v>
      </c>
      <c r="AT8" s="184">
        <v>2</v>
      </c>
      <c r="AU8" s="183" t="s">
        <v>0</v>
      </c>
      <c r="AV8" s="428" t="s">
        <v>0</v>
      </c>
      <c r="AW8" s="428" t="s">
        <v>0</v>
      </c>
      <c r="AX8" s="94">
        <v>1</v>
      </c>
      <c r="AY8" s="114">
        <v>1</v>
      </c>
    </row>
    <row r="9" spans="1:51" s="8" customFormat="1" ht="18.75" customHeight="1">
      <c r="A9" s="182" t="s">
        <v>294</v>
      </c>
      <c r="B9" s="183" t="s">
        <v>0</v>
      </c>
      <c r="C9" s="181" t="s">
        <v>0</v>
      </c>
      <c r="D9" s="181" t="s">
        <v>0</v>
      </c>
      <c r="E9" s="181" t="s">
        <v>0</v>
      </c>
      <c r="F9" s="426" t="s">
        <v>0</v>
      </c>
      <c r="G9" s="183" t="s">
        <v>0</v>
      </c>
      <c r="H9" s="181" t="s">
        <v>0</v>
      </c>
      <c r="I9" s="181" t="s">
        <v>0</v>
      </c>
      <c r="J9" s="181" t="s">
        <v>0</v>
      </c>
      <c r="K9" s="426" t="s">
        <v>0</v>
      </c>
      <c r="L9" s="427" t="s">
        <v>0</v>
      </c>
      <c r="M9" s="428" t="s">
        <v>0</v>
      </c>
      <c r="N9" s="181" t="s">
        <v>0</v>
      </c>
      <c r="O9" s="181" t="s">
        <v>0</v>
      </c>
      <c r="P9" s="186" t="s">
        <v>0</v>
      </c>
      <c r="Q9" s="183" t="s">
        <v>0</v>
      </c>
      <c r="R9" s="181" t="s">
        <v>0</v>
      </c>
      <c r="S9" s="181" t="s">
        <v>0</v>
      </c>
      <c r="T9" s="181" t="s">
        <v>0</v>
      </c>
      <c r="U9" s="426" t="s">
        <v>0</v>
      </c>
      <c r="V9" s="183" t="s">
        <v>0</v>
      </c>
      <c r="W9" s="181" t="s">
        <v>0</v>
      </c>
      <c r="X9" s="181" t="s">
        <v>0</v>
      </c>
      <c r="Y9" s="181" t="s">
        <v>0</v>
      </c>
      <c r="Z9" s="426" t="s">
        <v>0</v>
      </c>
      <c r="AA9" s="183" t="s">
        <v>0</v>
      </c>
      <c r="AB9" s="181" t="s">
        <v>0</v>
      </c>
      <c r="AC9" s="181" t="s">
        <v>0</v>
      </c>
      <c r="AD9" s="181">
        <v>1</v>
      </c>
      <c r="AE9" s="426">
        <v>1</v>
      </c>
      <c r="AF9" s="183" t="s">
        <v>0</v>
      </c>
      <c r="AG9" s="181" t="s">
        <v>0</v>
      </c>
      <c r="AH9" s="181" t="s">
        <v>0</v>
      </c>
      <c r="AI9" s="181">
        <v>2</v>
      </c>
      <c r="AJ9" s="426">
        <v>2</v>
      </c>
      <c r="AK9" s="183" t="s">
        <v>0</v>
      </c>
      <c r="AL9" s="181" t="s">
        <v>0</v>
      </c>
      <c r="AM9" s="181">
        <v>1</v>
      </c>
      <c r="AN9" s="181">
        <v>1</v>
      </c>
      <c r="AO9" s="426">
        <v>2</v>
      </c>
      <c r="AP9" s="183" t="s">
        <v>0</v>
      </c>
      <c r="AQ9" s="181" t="s">
        <v>0</v>
      </c>
      <c r="AR9" s="181">
        <v>1</v>
      </c>
      <c r="AS9" s="181">
        <v>1</v>
      </c>
      <c r="AT9" s="426">
        <v>2</v>
      </c>
      <c r="AU9" s="427" t="s">
        <v>0</v>
      </c>
      <c r="AV9" s="428" t="s">
        <v>0</v>
      </c>
      <c r="AW9" s="181">
        <v>1</v>
      </c>
      <c r="AX9" s="94">
        <v>1</v>
      </c>
      <c r="AY9" s="114">
        <v>2</v>
      </c>
    </row>
    <row r="10" spans="1:51" s="8" customFormat="1" ht="18.75" customHeight="1">
      <c r="A10" s="182" t="s">
        <v>322</v>
      </c>
      <c r="B10" s="183" t="s">
        <v>0</v>
      </c>
      <c r="C10" s="181" t="s">
        <v>0</v>
      </c>
      <c r="D10" s="181" t="s">
        <v>0</v>
      </c>
      <c r="E10" s="181" t="s">
        <v>0</v>
      </c>
      <c r="F10" s="426" t="s">
        <v>0</v>
      </c>
      <c r="G10" s="183" t="s">
        <v>0</v>
      </c>
      <c r="H10" s="181" t="s">
        <v>0</v>
      </c>
      <c r="I10" s="181" t="s">
        <v>0</v>
      </c>
      <c r="J10" s="181" t="s">
        <v>0</v>
      </c>
      <c r="K10" s="426" t="s">
        <v>0</v>
      </c>
      <c r="L10" s="427" t="s">
        <v>0</v>
      </c>
      <c r="M10" s="428" t="s">
        <v>0</v>
      </c>
      <c r="N10" s="181" t="s">
        <v>0</v>
      </c>
      <c r="O10" s="181" t="s">
        <v>0</v>
      </c>
      <c r="P10" s="186" t="s">
        <v>0</v>
      </c>
      <c r="Q10" s="183" t="s">
        <v>0</v>
      </c>
      <c r="R10" s="181" t="s">
        <v>0</v>
      </c>
      <c r="S10" s="181" t="s">
        <v>0</v>
      </c>
      <c r="T10" s="181" t="s">
        <v>0</v>
      </c>
      <c r="U10" s="426" t="s">
        <v>0</v>
      </c>
      <c r="V10" s="183" t="s">
        <v>0</v>
      </c>
      <c r="W10" s="181" t="s">
        <v>0</v>
      </c>
      <c r="X10" s="181" t="s">
        <v>0</v>
      </c>
      <c r="Y10" s="181" t="s">
        <v>0</v>
      </c>
      <c r="Z10" s="426" t="s">
        <v>0</v>
      </c>
      <c r="AA10" s="183" t="s">
        <v>0</v>
      </c>
      <c r="AB10" s="181" t="s">
        <v>0</v>
      </c>
      <c r="AC10" s="181" t="s">
        <v>0</v>
      </c>
      <c r="AD10" s="181" t="s">
        <v>0</v>
      </c>
      <c r="AE10" s="426" t="s">
        <v>0</v>
      </c>
      <c r="AF10" s="183" t="s">
        <v>0</v>
      </c>
      <c r="AG10" s="181" t="s">
        <v>0</v>
      </c>
      <c r="AH10" s="181" t="s">
        <v>0</v>
      </c>
      <c r="AI10" s="181">
        <v>2</v>
      </c>
      <c r="AJ10" s="426">
        <v>2</v>
      </c>
      <c r="AK10" s="183" t="s">
        <v>0</v>
      </c>
      <c r="AL10" s="181" t="s">
        <v>0</v>
      </c>
      <c r="AM10" s="181" t="s">
        <v>0</v>
      </c>
      <c r="AN10" s="181">
        <v>1</v>
      </c>
      <c r="AO10" s="426">
        <v>1</v>
      </c>
      <c r="AP10" s="183" t="s">
        <v>0</v>
      </c>
      <c r="AQ10" s="181" t="s">
        <v>0</v>
      </c>
      <c r="AR10" s="181" t="s">
        <v>0</v>
      </c>
      <c r="AS10" s="181">
        <v>1</v>
      </c>
      <c r="AT10" s="426">
        <v>1</v>
      </c>
      <c r="AU10" s="183" t="s">
        <v>0</v>
      </c>
      <c r="AV10" s="181" t="s">
        <v>0</v>
      </c>
      <c r="AW10" s="181" t="s">
        <v>0</v>
      </c>
      <c r="AX10" s="94" t="s">
        <v>0</v>
      </c>
      <c r="AY10" s="114" t="s">
        <v>0</v>
      </c>
    </row>
    <row r="11" spans="1:51" s="8" customFormat="1" ht="18.75" customHeight="1">
      <c r="A11" s="113" t="s">
        <v>89</v>
      </c>
      <c r="B11" s="109" t="s">
        <v>0</v>
      </c>
      <c r="C11" s="94">
        <v>1</v>
      </c>
      <c r="D11" s="94" t="s">
        <v>0</v>
      </c>
      <c r="E11" s="94">
        <v>1</v>
      </c>
      <c r="F11" s="106">
        <f>SUM(B11:E11)</f>
        <v>2</v>
      </c>
      <c r="G11" s="107" t="s">
        <v>0</v>
      </c>
      <c r="H11" s="108">
        <v>1</v>
      </c>
      <c r="I11" s="108" t="s">
        <v>0</v>
      </c>
      <c r="J11" s="108">
        <v>2</v>
      </c>
      <c r="K11" s="106">
        <f>SUM(G11:J11)</f>
        <v>3</v>
      </c>
      <c r="L11" s="109" t="s">
        <v>0</v>
      </c>
      <c r="M11" s="94" t="s">
        <v>0</v>
      </c>
      <c r="N11" s="108" t="s">
        <v>0</v>
      </c>
      <c r="O11" s="94">
        <v>2</v>
      </c>
      <c r="P11" s="187">
        <f>SUM(L11:O11)</f>
        <v>2</v>
      </c>
      <c r="Q11" s="109" t="s">
        <v>0</v>
      </c>
      <c r="R11" s="94">
        <v>1</v>
      </c>
      <c r="S11" s="94" t="s">
        <v>0</v>
      </c>
      <c r="T11" s="94">
        <v>2</v>
      </c>
      <c r="U11" s="106">
        <f aca="true" t="shared" si="0" ref="U11:U19">SUM(Q11:T11)</f>
        <v>3</v>
      </c>
      <c r="V11" s="107" t="s">
        <v>0</v>
      </c>
      <c r="W11" s="108">
        <v>1</v>
      </c>
      <c r="X11" s="108" t="s">
        <v>0</v>
      </c>
      <c r="Y11" s="108">
        <v>2</v>
      </c>
      <c r="Z11" s="106">
        <f>SUM(V11:Y11)</f>
        <v>3</v>
      </c>
      <c r="AA11" s="109" t="s">
        <v>0</v>
      </c>
      <c r="AB11" s="94">
        <v>1</v>
      </c>
      <c r="AC11" s="94" t="s">
        <v>0</v>
      </c>
      <c r="AD11" s="94">
        <v>3</v>
      </c>
      <c r="AE11" s="106">
        <v>4</v>
      </c>
      <c r="AF11" s="107" t="s">
        <v>0</v>
      </c>
      <c r="AG11" s="108">
        <v>1</v>
      </c>
      <c r="AH11" s="108" t="s">
        <v>0</v>
      </c>
      <c r="AI11" s="108" t="s">
        <v>0</v>
      </c>
      <c r="AJ11" s="106">
        <v>1</v>
      </c>
      <c r="AK11" s="109" t="s">
        <v>0</v>
      </c>
      <c r="AL11" s="94" t="s">
        <v>0</v>
      </c>
      <c r="AM11" s="94" t="s">
        <v>0</v>
      </c>
      <c r="AN11" s="94" t="s">
        <v>0</v>
      </c>
      <c r="AO11" s="106" t="s">
        <v>0</v>
      </c>
      <c r="AP11" s="107" t="s">
        <v>0</v>
      </c>
      <c r="AQ11" s="108" t="s">
        <v>0</v>
      </c>
      <c r="AR11" s="108" t="s">
        <v>0</v>
      </c>
      <c r="AS11" s="108" t="s">
        <v>0</v>
      </c>
      <c r="AT11" s="106" t="s">
        <v>0</v>
      </c>
      <c r="AU11" s="183" t="s">
        <v>0</v>
      </c>
      <c r="AV11" s="94" t="s">
        <v>0</v>
      </c>
      <c r="AW11" s="181" t="s">
        <v>0</v>
      </c>
      <c r="AX11" s="181" t="s">
        <v>0</v>
      </c>
      <c r="AY11" s="114" t="s">
        <v>0</v>
      </c>
    </row>
    <row r="12" spans="1:51" s="8" customFormat="1" ht="18.75" customHeight="1">
      <c r="A12" s="113" t="s">
        <v>212</v>
      </c>
      <c r="B12" s="109" t="s">
        <v>0</v>
      </c>
      <c r="C12" s="94" t="s">
        <v>0</v>
      </c>
      <c r="D12" s="94" t="s">
        <v>0</v>
      </c>
      <c r="E12" s="94" t="s">
        <v>0</v>
      </c>
      <c r="F12" s="106" t="s">
        <v>0</v>
      </c>
      <c r="G12" s="109" t="s">
        <v>0</v>
      </c>
      <c r="H12" s="94" t="s">
        <v>0</v>
      </c>
      <c r="I12" s="94" t="s">
        <v>0</v>
      </c>
      <c r="J12" s="94" t="s">
        <v>0</v>
      </c>
      <c r="K12" s="106" t="s">
        <v>0</v>
      </c>
      <c r="L12" s="109" t="s">
        <v>0</v>
      </c>
      <c r="M12" s="94" t="s">
        <v>0</v>
      </c>
      <c r="N12" s="94" t="s">
        <v>0</v>
      </c>
      <c r="O12" s="94" t="s">
        <v>0</v>
      </c>
      <c r="P12" s="187" t="s">
        <v>0</v>
      </c>
      <c r="Q12" s="109">
        <v>1</v>
      </c>
      <c r="R12" s="94" t="s">
        <v>0</v>
      </c>
      <c r="S12" s="94" t="s">
        <v>0</v>
      </c>
      <c r="T12" s="94">
        <v>1</v>
      </c>
      <c r="U12" s="106">
        <f t="shared" si="0"/>
        <v>2</v>
      </c>
      <c r="V12" s="109" t="s">
        <v>0</v>
      </c>
      <c r="W12" s="94" t="s">
        <v>0</v>
      </c>
      <c r="X12" s="94" t="s">
        <v>0</v>
      </c>
      <c r="Y12" s="94" t="s">
        <v>0</v>
      </c>
      <c r="Z12" s="106" t="s">
        <v>0</v>
      </c>
      <c r="AA12" s="109" t="s">
        <v>0</v>
      </c>
      <c r="AB12" s="94" t="s">
        <v>0</v>
      </c>
      <c r="AC12" s="94" t="s">
        <v>0</v>
      </c>
      <c r="AD12" s="94" t="s">
        <v>0</v>
      </c>
      <c r="AE12" s="106" t="s">
        <v>0</v>
      </c>
      <c r="AF12" s="109" t="s">
        <v>0</v>
      </c>
      <c r="AG12" s="94" t="s">
        <v>0</v>
      </c>
      <c r="AH12" s="94" t="s">
        <v>0</v>
      </c>
      <c r="AI12" s="94" t="s">
        <v>0</v>
      </c>
      <c r="AJ12" s="106" t="s">
        <v>0</v>
      </c>
      <c r="AK12" s="109" t="s">
        <v>0</v>
      </c>
      <c r="AL12" s="94" t="s">
        <v>0</v>
      </c>
      <c r="AM12" s="94" t="s">
        <v>0</v>
      </c>
      <c r="AN12" s="94" t="s">
        <v>0</v>
      </c>
      <c r="AO12" s="106" t="s">
        <v>0</v>
      </c>
      <c r="AP12" s="109" t="s">
        <v>0</v>
      </c>
      <c r="AQ12" s="94" t="s">
        <v>0</v>
      </c>
      <c r="AR12" s="94" t="s">
        <v>0</v>
      </c>
      <c r="AS12" s="94" t="s">
        <v>0</v>
      </c>
      <c r="AT12" s="106" t="s">
        <v>0</v>
      </c>
      <c r="AU12" s="183" t="s">
        <v>0</v>
      </c>
      <c r="AV12" s="181" t="s">
        <v>0</v>
      </c>
      <c r="AW12" s="181" t="s">
        <v>0</v>
      </c>
      <c r="AX12" s="181" t="s">
        <v>0</v>
      </c>
      <c r="AY12" s="114" t="s">
        <v>0</v>
      </c>
    </row>
    <row r="13" spans="1:51" s="8" customFormat="1" ht="18.75" customHeight="1">
      <c r="A13" s="113" t="s">
        <v>91</v>
      </c>
      <c r="B13" s="109">
        <v>1</v>
      </c>
      <c r="C13" s="94" t="s">
        <v>0</v>
      </c>
      <c r="D13" s="94" t="s">
        <v>0</v>
      </c>
      <c r="E13" s="94">
        <v>1</v>
      </c>
      <c r="F13" s="106">
        <f>SUM(B13:E13)</f>
        <v>2</v>
      </c>
      <c r="G13" s="107">
        <v>1</v>
      </c>
      <c r="H13" s="108">
        <v>1</v>
      </c>
      <c r="I13" s="108" t="s">
        <v>0</v>
      </c>
      <c r="J13" s="108"/>
      <c r="K13" s="106">
        <f>SUM(G13:J13)</f>
        <v>2</v>
      </c>
      <c r="L13" s="109">
        <v>1</v>
      </c>
      <c r="M13" s="94">
        <v>1</v>
      </c>
      <c r="N13" s="108" t="s">
        <v>0</v>
      </c>
      <c r="O13" s="108" t="s">
        <v>0</v>
      </c>
      <c r="P13" s="187">
        <f>SUM(L13:O13)</f>
        <v>2</v>
      </c>
      <c r="Q13" s="109">
        <v>2</v>
      </c>
      <c r="R13" s="94" t="s">
        <v>0</v>
      </c>
      <c r="S13" s="94" t="s">
        <v>0</v>
      </c>
      <c r="T13" s="94" t="s">
        <v>0</v>
      </c>
      <c r="U13" s="106">
        <f t="shared" si="0"/>
        <v>2</v>
      </c>
      <c r="V13" s="107">
        <v>2</v>
      </c>
      <c r="W13" s="108" t="s">
        <v>0</v>
      </c>
      <c r="X13" s="108" t="s">
        <v>0</v>
      </c>
      <c r="Y13" s="108" t="s">
        <v>0</v>
      </c>
      <c r="Z13" s="106">
        <f>SUM(V13:Y13)</f>
        <v>2</v>
      </c>
      <c r="AA13" s="109">
        <v>2</v>
      </c>
      <c r="AB13" s="94" t="s">
        <v>0</v>
      </c>
      <c r="AC13" s="94" t="s">
        <v>0</v>
      </c>
      <c r="AD13" s="94" t="s">
        <v>0</v>
      </c>
      <c r="AE13" s="106">
        <v>2</v>
      </c>
      <c r="AF13" s="107">
        <v>2</v>
      </c>
      <c r="AG13" s="108" t="s">
        <v>0</v>
      </c>
      <c r="AH13" s="108" t="s">
        <v>0</v>
      </c>
      <c r="AI13" s="108" t="s">
        <v>0</v>
      </c>
      <c r="AJ13" s="106">
        <v>2</v>
      </c>
      <c r="AK13" s="109">
        <v>1</v>
      </c>
      <c r="AL13" s="94" t="s">
        <v>0</v>
      </c>
      <c r="AM13" s="94" t="s">
        <v>0</v>
      </c>
      <c r="AN13" s="94" t="s">
        <v>0</v>
      </c>
      <c r="AO13" s="106">
        <v>1</v>
      </c>
      <c r="AP13" s="107">
        <v>1</v>
      </c>
      <c r="AQ13" s="108" t="s">
        <v>0</v>
      </c>
      <c r="AR13" s="108" t="s">
        <v>0</v>
      </c>
      <c r="AS13" s="108" t="s">
        <v>0</v>
      </c>
      <c r="AT13" s="106">
        <v>1</v>
      </c>
      <c r="AU13" s="109">
        <v>1</v>
      </c>
      <c r="AV13" s="181" t="s">
        <v>0</v>
      </c>
      <c r="AW13" s="181" t="s">
        <v>0</v>
      </c>
      <c r="AX13" s="181" t="s">
        <v>0</v>
      </c>
      <c r="AY13" s="114">
        <v>1</v>
      </c>
    </row>
    <row r="14" spans="1:51" s="8" customFormat="1" ht="18.75" customHeight="1">
      <c r="A14" s="113" t="s">
        <v>172</v>
      </c>
      <c r="B14" s="109" t="s">
        <v>0</v>
      </c>
      <c r="C14" s="94" t="s">
        <v>0</v>
      </c>
      <c r="D14" s="94" t="s">
        <v>0</v>
      </c>
      <c r="E14" s="94" t="s">
        <v>0</v>
      </c>
      <c r="F14" s="97" t="s">
        <v>0</v>
      </c>
      <c r="G14" s="109" t="s">
        <v>0</v>
      </c>
      <c r="H14" s="94" t="s">
        <v>0</v>
      </c>
      <c r="I14" s="94" t="s">
        <v>0</v>
      </c>
      <c r="J14" s="94" t="s">
        <v>0</v>
      </c>
      <c r="K14" s="97" t="s">
        <v>0</v>
      </c>
      <c r="L14" s="107" t="s">
        <v>0</v>
      </c>
      <c r="M14" s="108" t="s">
        <v>0</v>
      </c>
      <c r="N14" s="94" t="s">
        <v>0</v>
      </c>
      <c r="O14" s="94">
        <v>1</v>
      </c>
      <c r="P14" s="187">
        <v>1</v>
      </c>
      <c r="Q14" s="109" t="s">
        <v>0</v>
      </c>
      <c r="R14" s="94" t="s">
        <v>0</v>
      </c>
      <c r="S14" s="94" t="s">
        <v>0</v>
      </c>
      <c r="T14" s="94">
        <v>1</v>
      </c>
      <c r="U14" s="97">
        <f t="shared" si="0"/>
        <v>1</v>
      </c>
      <c r="V14" s="109" t="s">
        <v>0</v>
      </c>
      <c r="W14" s="94" t="s">
        <v>0</v>
      </c>
      <c r="X14" s="94" t="s">
        <v>0</v>
      </c>
      <c r="Y14" s="94">
        <v>1</v>
      </c>
      <c r="Z14" s="97">
        <f>SUM(V14:Y14)</f>
        <v>1</v>
      </c>
      <c r="AA14" s="109" t="s">
        <v>0</v>
      </c>
      <c r="AB14" s="94" t="s">
        <v>0</v>
      </c>
      <c r="AC14" s="94" t="s">
        <v>0</v>
      </c>
      <c r="AD14" s="94">
        <v>1</v>
      </c>
      <c r="AE14" s="97">
        <v>1</v>
      </c>
      <c r="AF14" s="109" t="s">
        <v>0</v>
      </c>
      <c r="AG14" s="94" t="s">
        <v>0</v>
      </c>
      <c r="AH14" s="94" t="s">
        <v>0</v>
      </c>
      <c r="AI14" s="94">
        <v>1</v>
      </c>
      <c r="AJ14" s="97">
        <v>1</v>
      </c>
      <c r="AK14" s="109" t="s">
        <v>0</v>
      </c>
      <c r="AL14" s="94" t="s">
        <v>0</v>
      </c>
      <c r="AM14" s="94" t="s">
        <v>0</v>
      </c>
      <c r="AN14" s="94">
        <v>1</v>
      </c>
      <c r="AO14" s="97">
        <v>1</v>
      </c>
      <c r="AP14" s="109" t="s">
        <v>0</v>
      </c>
      <c r="AQ14" s="94" t="s">
        <v>0</v>
      </c>
      <c r="AR14" s="94" t="s">
        <v>0</v>
      </c>
      <c r="AS14" s="94">
        <v>1</v>
      </c>
      <c r="AT14" s="97">
        <v>1</v>
      </c>
      <c r="AU14" s="183" t="s">
        <v>0</v>
      </c>
      <c r="AV14" s="181" t="s">
        <v>0</v>
      </c>
      <c r="AW14" s="181" t="s">
        <v>0</v>
      </c>
      <c r="AX14" s="94">
        <v>1</v>
      </c>
      <c r="AY14" s="114">
        <v>1</v>
      </c>
    </row>
    <row r="15" spans="1:51" s="8" customFormat="1" ht="18.75" customHeight="1">
      <c r="A15" s="113" t="s">
        <v>213</v>
      </c>
      <c r="B15" s="109" t="s">
        <v>0</v>
      </c>
      <c r="C15" s="94" t="s">
        <v>0</v>
      </c>
      <c r="D15" s="94" t="s">
        <v>0</v>
      </c>
      <c r="E15" s="94" t="s">
        <v>0</v>
      </c>
      <c r="F15" s="106" t="s">
        <v>0</v>
      </c>
      <c r="G15" s="109" t="s">
        <v>0</v>
      </c>
      <c r="H15" s="94" t="s">
        <v>0</v>
      </c>
      <c r="I15" s="94" t="s">
        <v>0</v>
      </c>
      <c r="J15" s="94" t="s">
        <v>0</v>
      </c>
      <c r="K15" s="106" t="s">
        <v>0</v>
      </c>
      <c r="L15" s="109" t="s">
        <v>0</v>
      </c>
      <c r="M15" s="94" t="s">
        <v>0</v>
      </c>
      <c r="N15" s="94" t="s">
        <v>0</v>
      </c>
      <c r="O15" s="94" t="s">
        <v>0</v>
      </c>
      <c r="P15" s="187" t="s">
        <v>0</v>
      </c>
      <c r="Q15" s="109" t="s">
        <v>0</v>
      </c>
      <c r="R15" s="94" t="s">
        <v>0</v>
      </c>
      <c r="S15" s="94">
        <v>1</v>
      </c>
      <c r="T15" s="94" t="s">
        <v>0</v>
      </c>
      <c r="U15" s="106">
        <f t="shared" si="0"/>
        <v>1</v>
      </c>
      <c r="V15" s="109" t="s">
        <v>0</v>
      </c>
      <c r="W15" s="94" t="s">
        <v>0</v>
      </c>
      <c r="X15" s="94" t="s">
        <v>0</v>
      </c>
      <c r="Y15" s="94" t="s">
        <v>0</v>
      </c>
      <c r="Z15" s="106" t="s">
        <v>0</v>
      </c>
      <c r="AA15" s="109" t="s">
        <v>0</v>
      </c>
      <c r="AB15" s="94" t="s">
        <v>0</v>
      </c>
      <c r="AC15" s="94" t="s">
        <v>0</v>
      </c>
      <c r="AD15" s="94" t="s">
        <v>0</v>
      </c>
      <c r="AE15" s="106" t="s">
        <v>0</v>
      </c>
      <c r="AF15" s="109" t="s">
        <v>0</v>
      </c>
      <c r="AG15" s="94" t="s">
        <v>0</v>
      </c>
      <c r="AH15" s="94" t="s">
        <v>0</v>
      </c>
      <c r="AI15" s="94" t="s">
        <v>0</v>
      </c>
      <c r="AJ15" s="106" t="s">
        <v>0</v>
      </c>
      <c r="AK15" s="109" t="s">
        <v>0</v>
      </c>
      <c r="AL15" s="94" t="s">
        <v>0</v>
      </c>
      <c r="AM15" s="94" t="s">
        <v>0</v>
      </c>
      <c r="AN15" s="94" t="s">
        <v>0</v>
      </c>
      <c r="AO15" s="106" t="s">
        <v>0</v>
      </c>
      <c r="AP15" s="109" t="s">
        <v>0</v>
      </c>
      <c r="AQ15" s="94" t="s">
        <v>0</v>
      </c>
      <c r="AR15" s="94" t="s">
        <v>0</v>
      </c>
      <c r="AS15" s="94" t="s">
        <v>0</v>
      </c>
      <c r="AT15" s="106" t="s">
        <v>0</v>
      </c>
      <c r="AU15" s="183" t="s">
        <v>0</v>
      </c>
      <c r="AV15" s="181" t="s">
        <v>0</v>
      </c>
      <c r="AW15" s="181" t="s">
        <v>0</v>
      </c>
      <c r="AX15" s="181" t="s">
        <v>0</v>
      </c>
      <c r="AY15" s="114" t="s">
        <v>0</v>
      </c>
    </row>
    <row r="16" spans="1:51" s="8" customFormat="1" ht="18.75" customHeight="1">
      <c r="A16" s="113" t="s">
        <v>210</v>
      </c>
      <c r="B16" s="109" t="s">
        <v>0</v>
      </c>
      <c r="C16" s="94" t="s">
        <v>0</v>
      </c>
      <c r="D16" s="94" t="s">
        <v>0</v>
      </c>
      <c r="E16" s="94" t="s">
        <v>0</v>
      </c>
      <c r="F16" s="106" t="s">
        <v>0</v>
      </c>
      <c r="G16" s="109" t="s">
        <v>0</v>
      </c>
      <c r="H16" s="94" t="s">
        <v>0</v>
      </c>
      <c r="I16" s="94" t="s">
        <v>0</v>
      </c>
      <c r="J16" s="94" t="s">
        <v>0</v>
      </c>
      <c r="K16" s="106" t="s">
        <v>0</v>
      </c>
      <c r="L16" s="94" t="s">
        <v>0</v>
      </c>
      <c r="M16" s="94" t="s">
        <v>0</v>
      </c>
      <c r="N16" s="94" t="s">
        <v>0</v>
      </c>
      <c r="O16" s="94" t="s">
        <v>0</v>
      </c>
      <c r="P16" s="187" t="s">
        <v>0</v>
      </c>
      <c r="Q16" s="109">
        <v>1</v>
      </c>
      <c r="R16" s="94" t="s">
        <v>0</v>
      </c>
      <c r="S16" s="94" t="s">
        <v>0</v>
      </c>
      <c r="T16" s="94" t="s">
        <v>0</v>
      </c>
      <c r="U16" s="106">
        <f t="shared" si="0"/>
        <v>1</v>
      </c>
      <c r="V16" s="109">
        <v>1</v>
      </c>
      <c r="W16" s="94" t="s">
        <v>0</v>
      </c>
      <c r="X16" s="94" t="s">
        <v>0</v>
      </c>
      <c r="Y16" s="94" t="s">
        <v>0</v>
      </c>
      <c r="Z16" s="106">
        <f>SUM(V16:Y16)</f>
        <v>1</v>
      </c>
      <c r="AA16" s="109">
        <v>1</v>
      </c>
      <c r="AB16" s="94" t="s">
        <v>0</v>
      </c>
      <c r="AC16" s="94" t="s">
        <v>0</v>
      </c>
      <c r="AD16" s="94" t="s">
        <v>0</v>
      </c>
      <c r="AE16" s="106">
        <v>1</v>
      </c>
      <c r="AF16" s="109">
        <v>1</v>
      </c>
      <c r="AG16" s="94" t="s">
        <v>0</v>
      </c>
      <c r="AH16" s="94" t="s">
        <v>0</v>
      </c>
      <c r="AI16" s="94" t="s">
        <v>0</v>
      </c>
      <c r="AJ16" s="106">
        <v>1</v>
      </c>
      <c r="AK16" s="109">
        <v>1</v>
      </c>
      <c r="AL16" s="94" t="s">
        <v>0</v>
      </c>
      <c r="AM16" s="94" t="s">
        <v>0</v>
      </c>
      <c r="AN16" s="94" t="s">
        <v>0</v>
      </c>
      <c r="AO16" s="106">
        <v>1</v>
      </c>
      <c r="AP16" s="109">
        <v>1</v>
      </c>
      <c r="AQ16" s="94" t="s">
        <v>0</v>
      </c>
      <c r="AR16" s="94" t="s">
        <v>0</v>
      </c>
      <c r="AS16" s="94" t="s">
        <v>0</v>
      </c>
      <c r="AT16" s="106">
        <v>1</v>
      </c>
      <c r="AU16" s="109">
        <v>1</v>
      </c>
      <c r="AV16" s="181" t="s">
        <v>0</v>
      </c>
      <c r="AW16" s="181" t="s">
        <v>0</v>
      </c>
      <c r="AX16" s="181" t="s">
        <v>0</v>
      </c>
      <c r="AY16" s="114">
        <v>1</v>
      </c>
    </row>
    <row r="17" spans="1:51" s="8" customFormat="1" ht="18.75" customHeight="1">
      <c r="A17" s="113" t="s">
        <v>173</v>
      </c>
      <c r="B17" s="109" t="s">
        <v>0</v>
      </c>
      <c r="C17" s="94" t="s">
        <v>0</v>
      </c>
      <c r="D17" s="94" t="s">
        <v>0</v>
      </c>
      <c r="E17" s="94" t="s">
        <v>0</v>
      </c>
      <c r="F17" s="97" t="s">
        <v>0</v>
      </c>
      <c r="G17" s="109" t="s">
        <v>0</v>
      </c>
      <c r="H17" s="94" t="s">
        <v>0</v>
      </c>
      <c r="I17" s="94" t="s">
        <v>0</v>
      </c>
      <c r="J17" s="94" t="s">
        <v>0</v>
      </c>
      <c r="K17" s="97" t="s">
        <v>0</v>
      </c>
      <c r="L17" s="108" t="s">
        <v>0</v>
      </c>
      <c r="M17" s="94">
        <v>1</v>
      </c>
      <c r="N17" s="94" t="s">
        <v>0</v>
      </c>
      <c r="O17" s="108" t="s">
        <v>0</v>
      </c>
      <c r="P17" s="187">
        <f>SUM(N17:O17)</f>
        <v>0</v>
      </c>
      <c r="Q17" s="109" t="s">
        <v>0</v>
      </c>
      <c r="R17" s="94">
        <v>1</v>
      </c>
      <c r="S17" s="94" t="s">
        <v>0</v>
      </c>
      <c r="T17" s="94" t="s">
        <v>0</v>
      </c>
      <c r="U17" s="97">
        <f t="shared" si="0"/>
        <v>1</v>
      </c>
      <c r="V17" s="109" t="s">
        <v>0</v>
      </c>
      <c r="W17" s="94">
        <v>1</v>
      </c>
      <c r="X17" s="94" t="s">
        <v>0</v>
      </c>
      <c r="Y17" s="94" t="s">
        <v>0</v>
      </c>
      <c r="Z17" s="97">
        <f>SUM(V17:Y17)</f>
        <v>1</v>
      </c>
      <c r="AA17" s="109" t="s">
        <v>0</v>
      </c>
      <c r="AB17" s="94">
        <v>1</v>
      </c>
      <c r="AC17" s="94" t="s">
        <v>0</v>
      </c>
      <c r="AD17" s="94" t="s">
        <v>0</v>
      </c>
      <c r="AE17" s="97">
        <v>1</v>
      </c>
      <c r="AF17" s="109" t="s">
        <v>0</v>
      </c>
      <c r="AG17" s="94">
        <v>1</v>
      </c>
      <c r="AH17" s="94" t="s">
        <v>0</v>
      </c>
      <c r="AI17" s="94" t="s">
        <v>0</v>
      </c>
      <c r="AJ17" s="97">
        <v>1</v>
      </c>
      <c r="AK17" s="109" t="s">
        <v>0</v>
      </c>
      <c r="AL17" s="94">
        <v>1</v>
      </c>
      <c r="AM17" s="94" t="s">
        <v>0</v>
      </c>
      <c r="AN17" s="94" t="s">
        <v>0</v>
      </c>
      <c r="AO17" s="97">
        <v>1</v>
      </c>
      <c r="AP17" s="109" t="s">
        <v>0</v>
      </c>
      <c r="AQ17" s="94">
        <v>1</v>
      </c>
      <c r="AR17" s="94" t="s">
        <v>0</v>
      </c>
      <c r="AS17" s="94" t="s">
        <v>0</v>
      </c>
      <c r="AT17" s="97">
        <v>1</v>
      </c>
      <c r="AU17" s="183" t="s">
        <v>0</v>
      </c>
      <c r="AV17" s="94">
        <v>1</v>
      </c>
      <c r="AW17" s="181" t="s">
        <v>0</v>
      </c>
      <c r="AX17" s="181" t="s">
        <v>0</v>
      </c>
      <c r="AY17" s="114">
        <v>1</v>
      </c>
    </row>
    <row r="18" spans="1:51" s="8" customFormat="1" ht="18.75" customHeight="1">
      <c r="A18" s="113" t="s">
        <v>171</v>
      </c>
      <c r="B18" s="183" t="s">
        <v>0</v>
      </c>
      <c r="C18" s="181" t="s">
        <v>0</v>
      </c>
      <c r="D18" s="181" t="s">
        <v>0</v>
      </c>
      <c r="E18" s="181" t="s">
        <v>0</v>
      </c>
      <c r="F18" s="426" t="s">
        <v>0</v>
      </c>
      <c r="G18" s="183" t="s">
        <v>0</v>
      </c>
      <c r="H18" s="181" t="s">
        <v>0</v>
      </c>
      <c r="I18" s="181" t="s">
        <v>0</v>
      </c>
      <c r="J18" s="181" t="s">
        <v>0</v>
      </c>
      <c r="K18" s="426" t="s">
        <v>0</v>
      </c>
      <c r="L18" s="427" t="s">
        <v>0</v>
      </c>
      <c r="M18" s="428" t="s">
        <v>0</v>
      </c>
      <c r="N18" s="181" t="s">
        <v>0</v>
      </c>
      <c r="O18" s="181">
        <v>1</v>
      </c>
      <c r="P18" s="186">
        <f>SUM(N18:O18)</f>
        <v>1</v>
      </c>
      <c r="Q18" s="183" t="s">
        <v>0</v>
      </c>
      <c r="R18" s="181" t="s">
        <v>0</v>
      </c>
      <c r="S18" s="181" t="s">
        <v>0</v>
      </c>
      <c r="T18" s="181">
        <v>2</v>
      </c>
      <c r="U18" s="426">
        <f t="shared" si="0"/>
        <v>2</v>
      </c>
      <c r="V18" s="183" t="s">
        <v>0</v>
      </c>
      <c r="W18" s="181" t="s">
        <v>0</v>
      </c>
      <c r="X18" s="181" t="s">
        <v>0</v>
      </c>
      <c r="Y18" s="181">
        <v>2</v>
      </c>
      <c r="Z18" s="426">
        <f>SUM(V18:Y18)</f>
        <v>2</v>
      </c>
      <c r="AA18" s="183" t="s">
        <v>0</v>
      </c>
      <c r="AB18" s="181" t="s">
        <v>0</v>
      </c>
      <c r="AC18" s="181" t="s">
        <v>0</v>
      </c>
      <c r="AD18" s="181">
        <v>2</v>
      </c>
      <c r="AE18" s="426">
        <v>2</v>
      </c>
      <c r="AF18" s="183" t="s">
        <v>0</v>
      </c>
      <c r="AG18" s="181" t="s">
        <v>0</v>
      </c>
      <c r="AH18" s="181">
        <v>1</v>
      </c>
      <c r="AI18" s="181">
        <v>2</v>
      </c>
      <c r="AJ18" s="426">
        <v>3</v>
      </c>
      <c r="AK18" s="183" t="s">
        <v>0</v>
      </c>
      <c r="AL18" s="181" t="s">
        <v>0</v>
      </c>
      <c r="AM18" s="181">
        <v>1</v>
      </c>
      <c r="AN18" s="181">
        <v>2</v>
      </c>
      <c r="AO18" s="426">
        <v>3</v>
      </c>
      <c r="AP18" s="183" t="s">
        <v>0</v>
      </c>
      <c r="AQ18" s="181" t="s">
        <v>0</v>
      </c>
      <c r="AR18" s="181">
        <v>1</v>
      </c>
      <c r="AS18" s="181">
        <v>2</v>
      </c>
      <c r="AT18" s="426">
        <v>3</v>
      </c>
      <c r="AU18" s="183" t="s">
        <v>0</v>
      </c>
      <c r="AV18" s="181" t="s">
        <v>0</v>
      </c>
      <c r="AW18" s="108" t="s">
        <v>0</v>
      </c>
      <c r="AX18" s="94" t="s">
        <v>0</v>
      </c>
      <c r="AY18" s="114" t="s">
        <v>0</v>
      </c>
    </row>
    <row r="19" spans="1:51" s="8" customFormat="1" ht="18.75" customHeight="1">
      <c r="A19" s="113" t="s">
        <v>169</v>
      </c>
      <c r="B19" s="109" t="s">
        <v>0</v>
      </c>
      <c r="C19" s="94" t="s">
        <v>0</v>
      </c>
      <c r="D19" s="94" t="s">
        <v>0</v>
      </c>
      <c r="E19" s="94" t="s">
        <v>0</v>
      </c>
      <c r="F19" s="97" t="s">
        <v>0</v>
      </c>
      <c r="G19" s="109" t="s">
        <v>0</v>
      </c>
      <c r="H19" s="94" t="s">
        <v>0</v>
      </c>
      <c r="I19" s="94" t="s">
        <v>0</v>
      </c>
      <c r="J19" s="94" t="s">
        <v>0</v>
      </c>
      <c r="K19" s="97" t="s">
        <v>0</v>
      </c>
      <c r="L19" s="108" t="s">
        <v>0</v>
      </c>
      <c r="M19" s="94">
        <v>1</v>
      </c>
      <c r="N19" s="94" t="s">
        <v>0</v>
      </c>
      <c r="O19" s="108" t="s">
        <v>0</v>
      </c>
      <c r="P19" s="187">
        <v>1</v>
      </c>
      <c r="Q19" s="109" t="s">
        <v>0</v>
      </c>
      <c r="R19" s="94">
        <v>1</v>
      </c>
      <c r="S19" s="94">
        <v>1</v>
      </c>
      <c r="T19" s="94" t="s">
        <v>0</v>
      </c>
      <c r="U19" s="97">
        <f t="shared" si="0"/>
        <v>2</v>
      </c>
      <c r="V19" s="109" t="s">
        <v>0</v>
      </c>
      <c r="W19" s="94">
        <v>1</v>
      </c>
      <c r="X19" s="94">
        <v>1</v>
      </c>
      <c r="Y19" s="94" t="s">
        <v>0</v>
      </c>
      <c r="Z19" s="97">
        <f>SUM(V19:Y19)</f>
        <v>2</v>
      </c>
      <c r="AA19" s="109" t="s">
        <v>0</v>
      </c>
      <c r="AB19" s="94" t="s">
        <v>0</v>
      </c>
      <c r="AC19" s="94">
        <v>1</v>
      </c>
      <c r="AD19" s="94" t="s">
        <v>0</v>
      </c>
      <c r="AE19" s="97">
        <v>1</v>
      </c>
      <c r="AF19" s="109" t="s">
        <v>0</v>
      </c>
      <c r="AG19" s="94" t="s">
        <v>0</v>
      </c>
      <c r="AH19" s="94">
        <v>1</v>
      </c>
      <c r="AI19" s="94" t="s">
        <v>0</v>
      </c>
      <c r="AJ19" s="97">
        <v>1</v>
      </c>
      <c r="AK19" s="109" t="s">
        <v>0</v>
      </c>
      <c r="AL19" s="94" t="s">
        <v>0</v>
      </c>
      <c r="AM19" s="94">
        <v>1</v>
      </c>
      <c r="AN19" s="94" t="s">
        <v>0</v>
      </c>
      <c r="AO19" s="97">
        <v>1</v>
      </c>
      <c r="AP19" s="109" t="s">
        <v>0</v>
      </c>
      <c r="AQ19" s="94" t="s">
        <v>0</v>
      </c>
      <c r="AR19" s="94">
        <v>1</v>
      </c>
      <c r="AS19" s="94" t="s">
        <v>0</v>
      </c>
      <c r="AT19" s="97">
        <v>1</v>
      </c>
      <c r="AU19" s="183" t="s">
        <v>0</v>
      </c>
      <c r="AV19" s="181" t="s">
        <v>0</v>
      </c>
      <c r="AW19" s="94">
        <v>1</v>
      </c>
      <c r="AX19" s="181" t="s">
        <v>0</v>
      </c>
      <c r="AY19" s="114">
        <v>1</v>
      </c>
    </row>
    <row r="20" spans="1:51" s="8" customFormat="1" ht="18.75" customHeight="1">
      <c r="A20" s="113" t="s">
        <v>276</v>
      </c>
      <c r="B20" s="109"/>
      <c r="C20" s="94"/>
      <c r="D20" s="94"/>
      <c r="E20" s="94"/>
      <c r="F20" s="106"/>
      <c r="G20" s="107"/>
      <c r="H20" s="108"/>
      <c r="I20" s="108"/>
      <c r="J20" s="108"/>
      <c r="K20" s="106"/>
      <c r="L20" s="108"/>
      <c r="M20" s="94"/>
      <c r="N20" s="108"/>
      <c r="O20" s="94"/>
      <c r="P20" s="187"/>
      <c r="Q20" s="109"/>
      <c r="R20" s="94"/>
      <c r="S20" s="94"/>
      <c r="T20" s="94"/>
      <c r="U20" s="106"/>
      <c r="V20" s="107">
        <v>1</v>
      </c>
      <c r="W20" s="108" t="s">
        <v>0</v>
      </c>
      <c r="X20" s="108" t="s">
        <v>0</v>
      </c>
      <c r="Y20" s="108">
        <v>1</v>
      </c>
      <c r="Z20" s="106">
        <v>2</v>
      </c>
      <c r="AA20" s="109">
        <v>1</v>
      </c>
      <c r="AB20" s="94" t="s">
        <v>0</v>
      </c>
      <c r="AC20" s="94" t="s">
        <v>0</v>
      </c>
      <c r="AD20" s="94">
        <v>1</v>
      </c>
      <c r="AE20" s="106">
        <v>2</v>
      </c>
      <c r="AF20" s="107">
        <v>1</v>
      </c>
      <c r="AG20" s="108" t="s">
        <v>0</v>
      </c>
      <c r="AH20" s="108" t="s">
        <v>0</v>
      </c>
      <c r="AI20" s="108" t="s">
        <v>0</v>
      </c>
      <c r="AJ20" s="106">
        <v>1</v>
      </c>
      <c r="AK20" s="109">
        <v>1</v>
      </c>
      <c r="AL20" s="94" t="s">
        <v>0</v>
      </c>
      <c r="AM20" s="94" t="s">
        <v>0</v>
      </c>
      <c r="AN20" s="94" t="s">
        <v>0</v>
      </c>
      <c r="AO20" s="106">
        <v>1</v>
      </c>
      <c r="AP20" s="107">
        <v>1</v>
      </c>
      <c r="AQ20" s="108" t="s">
        <v>0</v>
      </c>
      <c r="AR20" s="108" t="s">
        <v>0</v>
      </c>
      <c r="AS20" s="108" t="s">
        <v>0</v>
      </c>
      <c r="AT20" s="106">
        <v>1</v>
      </c>
      <c r="AU20" s="107">
        <v>1</v>
      </c>
      <c r="AV20" s="181" t="s">
        <v>0</v>
      </c>
      <c r="AW20" s="181" t="s">
        <v>0</v>
      </c>
      <c r="AX20" s="181" t="s">
        <v>0</v>
      </c>
      <c r="AY20" s="114">
        <v>1</v>
      </c>
    </row>
    <row r="21" spans="1:51" s="8" customFormat="1" ht="18.75" customHeight="1">
      <c r="A21" s="113" t="s">
        <v>211</v>
      </c>
      <c r="B21" s="109" t="s">
        <v>0</v>
      </c>
      <c r="C21" s="94" t="s">
        <v>0</v>
      </c>
      <c r="D21" s="94" t="s">
        <v>0</v>
      </c>
      <c r="E21" s="94" t="s">
        <v>0</v>
      </c>
      <c r="F21" s="106" t="s">
        <v>0</v>
      </c>
      <c r="G21" s="109" t="s">
        <v>0</v>
      </c>
      <c r="H21" s="94" t="s">
        <v>0</v>
      </c>
      <c r="I21" s="94" t="s">
        <v>0</v>
      </c>
      <c r="J21" s="94" t="s">
        <v>0</v>
      </c>
      <c r="K21" s="106" t="s">
        <v>0</v>
      </c>
      <c r="L21" s="94" t="s">
        <v>0</v>
      </c>
      <c r="M21" s="94" t="s">
        <v>0</v>
      </c>
      <c r="N21" s="94" t="s">
        <v>0</v>
      </c>
      <c r="O21" s="94" t="s">
        <v>0</v>
      </c>
      <c r="P21" s="187" t="s">
        <v>0</v>
      </c>
      <c r="Q21" s="109" t="s">
        <v>0</v>
      </c>
      <c r="R21" s="94">
        <v>1</v>
      </c>
      <c r="S21" s="94" t="s">
        <v>0</v>
      </c>
      <c r="T21" s="94" t="s">
        <v>0</v>
      </c>
      <c r="U21" s="106">
        <f>SUM(Q21:T21)</f>
        <v>1</v>
      </c>
      <c r="V21" s="109">
        <v>1</v>
      </c>
      <c r="W21" s="94" t="s">
        <v>0</v>
      </c>
      <c r="X21" s="94" t="s">
        <v>0</v>
      </c>
      <c r="Y21" s="94" t="s">
        <v>0</v>
      </c>
      <c r="Z21" s="106">
        <f>SUM(V21:Y21)</f>
        <v>1</v>
      </c>
      <c r="AA21" s="109">
        <v>1</v>
      </c>
      <c r="AB21" s="94" t="s">
        <v>0</v>
      </c>
      <c r="AC21" s="94" t="s">
        <v>0</v>
      </c>
      <c r="AD21" s="94" t="s">
        <v>0</v>
      </c>
      <c r="AE21" s="106">
        <v>1</v>
      </c>
      <c r="AF21" s="109">
        <v>1</v>
      </c>
      <c r="AG21" s="94" t="s">
        <v>0</v>
      </c>
      <c r="AH21" s="94" t="s">
        <v>0</v>
      </c>
      <c r="AI21" s="94" t="s">
        <v>0</v>
      </c>
      <c r="AJ21" s="106">
        <v>1</v>
      </c>
      <c r="AK21" s="109">
        <v>1</v>
      </c>
      <c r="AL21" s="94" t="s">
        <v>0</v>
      </c>
      <c r="AM21" s="94" t="s">
        <v>0</v>
      </c>
      <c r="AN21" s="94" t="s">
        <v>0</v>
      </c>
      <c r="AO21" s="106">
        <v>1</v>
      </c>
      <c r="AP21" s="109">
        <v>1</v>
      </c>
      <c r="AQ21" s="94" t="s">
        <v>0</v>
      </c>
      <c r="AR21" s="94" t="s">
        <v>0</v>
      </c>
      <c r="AS21" s="94" t="s">
        <v>0</v>
      </c>
      <c r="AT21" s="106">
        <v>1</v>
      </c>
      <c r="AU21" s="109">
        <v>1</v>
      </c>
      <c r="AV21" s="181" t="s">
        <v>0</v>
      </c>
      <c r="AW21" s="181" t="s">
        <v>0</v>
      </c>
      <c r="AX21" s="181" t="s">
        <v>0</v>
      </c>
      <c r="AY21" s="114">
        <v>1</v>
      </c>
    </row>
    <row r="22" spans="1:51" s="8" customFormat="1" ht="18.75" customHeight="1">
      <c r="A22" s="113" t="s">
        <v>295</v>
      </c>
      <c r="B22" s="109" t="s">
        <v>0</v>
      </c>
      <c r="C22" s="94" t="s">
        <v>0</v>
      </c>
      <c r="D22" s="94" t="s">
        <v>0</v>
      </c>
      <c r="E22" s="94" t="s">
        <v>0</v>
      </c>
      <c r="F22" s="97" t="s">
        <v>0</v>
      </c>
      <c r="G22" s="109" t="s">
        <v>0</v>
      </c>
      <c r="H22" s="94" t="s">
        <v>0</v>
      </c>
      <c r="I22" s="94" t="s">
        <v>0</v>
      </c>
      <c r="J22" s="94" t="s">
        <v>0</v>
      </c>
      <c r="K22" s="97" t="s">
        <v>0</v>
      </c>
      <c r="L22" s="108" t="s">
        <v>0</v>
      </c>
      <c r="M22" s="108" t="s">
        <v>0</v>
      </c>
      <c r="N22" s="94" t="s">
        <v>0</v>
      </c>
      <c r="O22" s="94" t="s">
        <v>0</v>
      </c>
      <c r="P22" s="187" t="s">
        <v>0</v>
      </c>
      <c r="Q22" s="109" t="s">
        <v>0</v>
      </c>
      <c r="R22" s="94" t="s">
        <v>0</v>
      </c>
      <c r="S22" s="94" t="s">
        <v>0</v>
      </c>
      <c r="T22" s="94" t="s">
        <v>0</v>
      </c>
      <c r="U22" s="97" t="s">
        <v>0</v>
      </c>
      <c r="V22" s="109" t="s">
        <v>0</v>
      </c>
      <c r="W22" s="94" t="s">
        <v>0</v>
      </c>
      <c r="X22" s="94" t="s">
        <v>0</v>
      </c>
      <c r="Y22" s="94" t="s">
        <v>0</v>
      </c>
      <c r="Z22" s="97" t="s">
        <v>0</v>
      </c>
      <c r="AA22" s="109">
        <v>1</v>
      </c>
      <c r="AB22" s="94" t="s">
        <v>0</v>
      </c>
      <c r="AC22" s="94" t="s">
        <v>0</v>
      </c>
      <c r="AD22" s="94" t="s">
        <v>0</v>
      </c>
      <c r="AE22" s="97">
        <v>1</v>
      </c>
      <c r="AF22" s="109" t="s">
        <v>0</v>
      </c>
      <c r="AG22" s="94" t="s">
        <v>0</v>
      </c>
      <c r="AH22" s="94" t="s">
        <v>0</v>
      </c>
      <c r="AI22" s="94" t="s">
        <v>0</v>
      </c>
      <c r="AJ22" s="97" t="s">
        <v>0</v>
      </c>
      <c r="AK22" s="109" t="s">
        <v>0</v>
      </c>
      <c r="AL22" s="94" t="s">
        <v>0</v>
      </c>
      <c r="AM22" s="94" t="s">
        <v>0</v>
      </c>
      <c r="AN22" s="94" t="s">
        <v>0</v>
      </c>
      <c r="AO22" s="97" t="s">
        <v>0</v>
      </c>
      <c r="AP22" s="109" t="s">
        <v>0</v>
      </c>
      <c r="AQ22" s="94" t="s">
        <v>0</v>
      </c>
      <c r="AR22" s="94" t="s">
        <v>0</v>
      </c>
      <c r="AS22" s="94" t="s">
        <v>0</v>
      </c>
      <c r="AT22" s="97" t="s">
        <v>0</v>
      </c>
      <c r="AU22" s="183" t="s">
        <v>0</v>
      </c>
      <c r="AV22" s="181" t="s">
        <v>0</v>
      </c>
      <c r="AW22" s="181" t="s">
        <v>0</v>
      </c>
      <c r="AX22" s="181" t="s">
        <v>0</v>
      </c>
      <c r="AY22" s="114" t="s">
        <v>0</v>
      </c>
    </row>
    <row r="23" spans="1:51" s="8" customFormat="1" ht="18.75" customHeight="1">
      <c r="A23" s="113" t="s">
        <v>93</v>
      </c>
      <c r="B23" s="109" t="s">
        <v>0</v>
      </c>
      <c r="C23" s="94" t="s">
        <v>0</v>
      </c>
      <c r="D23" s="94" t="s">
        <v>0</v>
      </c>
      <c r="E23" s="94">
        <v>2</v>
      </c>
      <c r="F23" s="106">
        <f>SUM(D23:E23)</f>
        <v>2</v>
      </c>
      <c r="G23" s="107" t="s">
        <v>0</v>
      </c>
      <c r="H23" s="108" t="s">
        <v>0</v>
      </c>
      <c r="I23" s="108" t="s">
        <v>0</v>
      </c>
      <c r="J23" s="108">
        <v>1</v>
      </c>
      <c r="K23" s="106">
        <f>SUM(I23:J23)</f>
        <v>1</v>
      </c>
      <c r="L23" s="94" t="s">
        <v>0</v>
      </c>
      <c r="M23" s="108" t="s">
        <v>0</v>
      </c>
      <c r="N23" s="108" t="s">
        <v>0</v>
      </c>
      <c r="O23" s="94">
        <v>1</v>
      </c>
      <c r="P23" s="187">
        <f>SUM(N23:O23)</f>
        <v>1</v>
      </c>
      <c r="Q23" s="109" t="s">
        <v>0</v>
      </c>
      <c r="R23" s="94" t="s">
        <v>0</v>
      </c>
      <c r="S23" s="94" t="s">
        <v>0</v>
      </c>
      <c r="T23" s="94">
        <v>2</v>
      </c>
      <c r="U23" s="106">
        <f aca="true" t="shared" si="1" ref="U23:U28">SUM(Q23:T23)</f>
        <v>2</v>
      </c>
      <c r="V23" s="107" t="s">
        <v>0</v>
      </c>
      <c r="W23" s="108" t="s">
        <v>0</v>
      </c>
      <c r="X23" s="108" t="s">
        <v>0</v>
      </c>
      <c r="Y23" s="108">
        <v>2</v>
      </c>
      <c r="Z23" s="106">
        <f>SUM(V23:Y23)</f>
        <v>2</v>
      </c>
      <c r="AA23" s="109" t="s">
        <v>0</v>
      </c>
      <c r="AB23" s="94" t="s">
        <v>0</v>
      </c>
      <c r="AC23" s="94" t="s">
        <v>0</v>
      </c>
      <c r="AD23" s="94">
        <v>2</v>
      </c>
      <c r="AE23" s="106">
        <v>2</v>
      </c>
      <c r="AF23" s="107" t="s">
        <v>0</v>
      </c>
      <c r="AG23" s="108" t="s">
        <v>0</v>
      </c>
      <c r="AH23" s="108" t="s">
        <v>0</v>
      </c>
      <c r="AI23" s="108">
        <v>2</v>
      </c>
      <c r="AJ23" s="106">
        <v>2</v>
      </c>
      <c r="AK23" s="109" t="s">
        <v>0</v>
      </c>
      <c r="AL23" s="94" t="s">
        <v>0</v>
      </c>
      <c r="AM23" s="94" t="s">
        <v>0</v>
      </c>
      <c r="AN23" s="94">
        <v>1</v>
      </c>
      <c r="AO23" s="106">
        <v>1</v>
      </c>
      <c r="AP23" s="107" t="s">
        <v>0</v>
      </c>
      <c r="AQ23" s="108" t="s">
        <v>0</v>
      </c>
      <c r="AR23" s="108" t="s">
        <v>0</v>
      </c>
      <c r="AS23" s="108">
        <v>2</v>
      </c>
      <c r="AT23" s="106">
        <v>2</v>
      </c>
      <c r="AU23" s="183" t="s">
        <v>0</v>
      </c>
      <c r="AV23" s="181" t="s">
        <v>0</v>
      </c>
      <c r="AW23" s="181" t="s">
        <v>0</v>
      </c>
      <c r="AX23" s="94">
        <v>2</v>
      </c>
      <c r="AY23" s="114">
        <v>2</v>
      </c>
    </row>
    <row r="24" spans="1:51" s="8" customFormat="1" ht="18.75" customHeight="1">
      <c r="A24" s="113" t="s">
        <v>209</v>
      </c>
      <c r="B24" s="183" t="s">
        <v>0</v>
      </c>
      <c r="C24" s="181" t="s">
        <v>0</v>
      </c>
      <c r="D24" s="181" t="s">
        <v>0</v>
      </c>
      <c r="E24" s="181" t="s">
        <v>0</v>
      </c>
      <c r="F24" s="184" t="s">
        <v>0</v>
      </c>
      <c r="G24" s="183" t="s">
        <v>0</v>
      </c>
      <c r="H24" s="181" t="s">
        <v>0</v>
      </c>
      <c r="I24" s="181" t="s">
        <v>0</v>
      </c>
      <c r="J24" s="181" t="s">
        <v>0</v>
      </c>
      <c r="K24" s="184" t="s">
        <v>0</v>
      </c>
      <c r="L24" s="183" t="s">
        <v>0</v>
      </c>
      <c r="M24" s="181" t="s">
        <v>0</v>
      </c>
      <c r="N24" s="181" t="s">
        <v>0</v>
      </c>
      <c r="O24" s="181" t="s">
        <v>0</v>
      </c>
      <c r="P24" s="186" t="s">
        <v>0</v>
      </c>
      <c r="Q24" s="183" t="s">
        <v>0</v>
      </c>
      <c r="R24" s="181" t="s">
        <v>0</v>
      </c>
      <c r="S24" s="181">
        <v>1</v>
      </c>
      <c r="T24" s="181" t="s">
        <v>0</v>
      </c>
      <c r="U24" s="184">
        <f t="shared" si="1"/>
        <v>1</v>
      </c>
      <c r="V24" s="183" t="s">
        <v>0</v>
      </c>
      <c r="W24" s="181" t="s">
        <v>0</v>
      </c>
      <c r="X24" s="181" t="s">
        <v>0</v>
      </c>
      <c r="Y24" s="181" t="s">
        <v>0</v>
      </c>
      <c r="Z24" s="184" t="s">
        <v>0</v>
      </c>
      <c r="AA24" s="183" t="s">
        <v>0</v>
      </c>
      <c r="AB24" s="181" t="s">
        <v>0</v>
      </c>
      <c r="AC24" s="181" t="s">
        <v>0</v>
      </c>
      <c r="AD24" s="181" t="s">
        <v>0</v>
      </c>
      <c r="AE24" s="184" t="s">
        <v>0</v>
      </c>
      <c r="AF24" s="183" t="s">
        <v>0</v>
      </c>
      <c r="AG24" s="181" t="s">
        <v>0</v>
      </c>
      <c r="AH24" s="181" t="s">
        <v>0</v>
      </c>
      <c r="AI24" s="181" t="s">
        <v>0</v>
      </c>
      <c r="AJ24" s="184" t="s">
        <v>0</v>
      </c>
      <c r="AK24" s="183" t="s">
        <v>0</v>
      </c>
      <c r="AL24" s="181" t="s">
        <v>0</v>
      </c>
      <c r="AM24" s="181" t="s">
        <v>0</v>
      </c>
      <c r="AN24" s="181" t="s">
        <v>0</v>
      </c>
      <c r="AO24" s="184" t="s">
        <v>0</v>
      </c>
      <c r="AP24" s="183" t="s">
        <v>0</v>
      </c>
      <c r="AQ24" s="181" t="s">
        <v>0</v>
      </c>
      <c r="AR24" s="181" t="s">
        <v>0</v>
      </c>
      <c r="AS24" s="181" t="s">
        <v>0</v>
      </c>
      <c r="AT24" s="184" t="s">
        <v>0</v>
      </c>
      <c r="AU24" s="183" t="s">
        <v>0</v>
      </c>
      <c r="AV24" s="181" t="s">
        <v>0</v>
      </c>
      <c r="AW24" s="181" t="s">
        <v>0</v>
      </c>
      <c r="AX24" s="181" t="s">
        <v>0</v>
      </c>
      <c r="AY24" s="114" t="s">
        <v>0</v>
      </c>
    </row>
    <row r="25" spans="1:51" s="8" customFormat="1" ht="18.75" customHeight="1">
      <c r="A25" s="113" t="s">
        <v>94</v>
      </c>
      <c r="B25" s="183" t="s">
        <v>0</v>
      </c>
      <c r="C25" s="181" t="s">
        <v>0</v>
      </c>
      <c r="D25" s="181" t="s">
        <v>0</v>
      </c>
      <c r="E25" s="181">
        <v>1</v>
      </c>
      <c r="F25" s="184">
        <f>SUM(D25:E25)</f>
        <v>1</v>
      </c>
      <c r="G25" s="427" t="s">
        <v>0</v>
      </c>
      <c r="H25" s="428" t="s">
        <v>0</v>
      </c>
      <c r="I25" s="428" t="s">
        <v>0</v>
      </c>
      <c r="J25" s="428">
        <v>1</v>
      </c>
      <c r="K25" s="184">
        <f>SUM(I25:J25)</f>
        <v>1</v>
      </c>
      <c r="L25" s="427" t="s">
        <v>0</v>
      </c>
      <c r="M25" s="428" t="s">
        <v>0</v>
      </c>
      <c r="N25" s="428" t="s">
        <v>0</v>
      </c>
      <c r="O25" s="181">
        <v>1</v>
      </c>
      <c r="P25" s="186">
        <f>SUM(N25:O25)</f>
        <v>1</v>
      </c>
      <c r="Q25" s="183" t="s">
        <v>0</v>
      </c>
      <c r="R25" s="181" t="s">
        <v>0</v>
      </c>
      <c r="S25" s="181" t="s">
        <v>0</v>
      </c>
      <c r="T25" s="181" t="s">
        <v>0</v>
      </c>
      <c r="U25" s="184">
        <f t="shared" si="1"/>
        <v>0</v>
      </c>
      <c r="V25" s="427" t="s">
        <v>0</v>
      </c>
      <c r="W25" s="428" t="s">
        <v>0</v>
      </c>
      <c r="X25" s="428" t="s">
        <v>0</v>
      </c>
      <c r="Y25" s="428">
        <v>1</v>
      </c>
      <c r="Z25" s="184">
        <v>1</v>
      </c>
      <c r="AA25" s="183" t="s">
        <v>0</v>
      </c>
      <c r="AB25" s="181" t="s">
        <v>0</v>
      </c>
      <c r="AC25" s="181" t="s">
        <v>0</v>
      </c>
      <c r="AD25" s="181">
        <v>1</v>
      </c>
      <c r="AE25" s="184">
        <v>1</v>
      </c>
      <c r="AF25" s="427" t="s">
        <v>0</v>
      </c>
      <c r="AG25" s="428">
        <v>1</v>
      </c>
      <c r="AH25" s="428" t="s">
        <v>0</v>
      </c>
      <c r="AI25" s="428">
        <v>1</v>
      </c>
      <c r="AJ25" s="184">
        <v>2</v>
      </c>
      <c r="AK25" s="183" t="s">
        <v>0</v>
      </c>
      <c r="AL25" s="181" t="s">
        <v>0</v>
      </c>
      <c r="AM25" s="181" t="s">
        <v>0</v>
      </c>
      <c r="AN25" s="181">
        <v>1</v>
      </c>
      <c r="AO25" s="184">
        <v>1</v>
      </c>
      <c r="AP25" s="427" t="s">
        <v>0</v>
      </c>
      <c r="AQ25" s="428" t="s">
        <v>0</v>
      </c>
      <c r="AR25" s="428" t="s">
        <v>0</v>
      </c>
      <c r="AS25" s="428">
        <v>1</v>
      </c>
      <c r="AT25" s="184">
        <v>1</v>
      </c>
      <c r="AU25" s="183" t="s">
        <v>0</v>
      </c>
      <c r="AV25" s="94" t="s">
        <v>0</v>
      </c>
      <c r="AW25" s="181" t="s">
        <v>0</v>
      </c>
      <c r="AX25" s="94">
        <v>1</v>
      </c>
      <c r="AY25" s="114">
        <v>1</v>
      </c>
    </row>
    <row r="26" spans="1:51" s="8" customFormat="1" ht="18.75" customHeight="1">
      <c r="A26" s="113" t="s">
        <v>95</v>
      </c>
      <c r="B26" s="109" t="s">
        <v>0</v>
      </c>
      <c r="C26" s="94">
        <v>1</v>
      </c>
      <c r="D26" s="94" t="s">
        <v>0</v>
      </c>
      <c r="E26" s="94">
        <v>1</v>
      </c>
      <c r="F26" s="106">
        <f>SUM(B26:E26)</f>
        <v>2</v>
      </c>
      <c r="G26" s="107"/>
      <c r="H26" s="108">
        <v>1</v>
      </c>
      <c r="I26" s="108" t="s">
        <v>0</v>
      </c>
      <c r="J26" s="108">
        <v>1</v>
      </c>
      <c r="K26" s="106">
        <f>SUM(G26:J26)</f>
        <v>2</v>
      </c>
      <c r="L26" s="108" t="s">
        <v>0</v>
      </c>
      <c r="M26" s="94">
        <v>1</v>
      </c>
      <c r="N26" s="108" t="s">
        <v>0</v>
      </c>
      <c r="O26" s="94">
        <v>1</v>
      </c>
      <c r="P26" s="187">
        <f>SUM(L26:O26)</f>
        <v>2</v>
      </c>
      <c r="Q26" s="109" t="s">
        <v>0</v>
      </c>
      <c r="R26" s="94">
        <v>1</v>
      </c>
      <c r="S26" s="94" t="s">
        <v>0</v>
      </c>
      <c r="T26" s="94">
        <v>1</v>
      </c>
      <c r="U26" s="106">
        <f t="shared" si="1"/>
        <v>2</v>
      </c>
      <c r="V26" s="107" t="s">
        <v>0</v>
      </c>
      <c r="W26" s="108">
        <v>1</v>
      </c>
      <c r="X26" s="108" t="s">
        <v>0</v>
      </c>
      <c r="Y26" s="108">
        <v>1</v>
      </c>
      <c r="Z26" s="106">
        <f>SUM(V26:Y26)</f>
        <v>2</v>
      </c>
      <c r="AA26" s="109" t="s">
        <v>0</v>
      </c>
      <c r="AB26" s="94">
        <v>1</v>
      </c>
      <c r="AC26" s="94" t="s">
        <v>0</v>
      </c>
      <c r="AD26" s="94">
        <v>1</v>
      </c>
      <c r="AE26" s="106">
        <v>2</v>
      </c>
      <c r="AF26" s="107" t="s">
        <v>0</v>
      </c>
      <c r="AG26" s="108" t="s">
        <v>0</v>
      </c>
      <c r="AH26" s="108" t="s">
        <v>0</v>
      </c>
      <c r="AI26" s="108">
        <v>1</v>
      </c>
      <c r="AJ26" s="106">
        <v>1</v>
      </c>
      <c r="AK26" s="109" t="s">
        <v>0</v>
      </c>
      <c r="AL26" s="94">
        <v>1</v>
      </c>
      <c r="AM26" s="94" t="s">
        <v>0</v>
      </c>
      <c r="AN26" s="94" t="s">
        <v>0</v>
      </c>
      <c r="AO26" s="106">
        <v>1</v>
      </c>
      <c r="AP26" s="107" t="s">
        <v>0</v>
      </c>
      <c r="AQ26" s="108">
        <v>1</v>
      </c>
      <c r="AR26" s="108" t="s">
        <v>0</v>
      </c>
      <c r="AS26" s="108" t="s">
        <v>0</v>
      </c>
      <c r="AT26" s="106">
        <v>1</v>
      </c>
      <c r="AU26" s="183" t="s">
        <v>0</v>
      </c>
      <c r="AV26" s="181">
        <v>1</v>
      </c>
      <c r="AW26" s="181" t="s">
        <v>0</v>
      </c>
      <c r="AX26" s="94" t="s">
        <v>0</v>
      </c>
      <c r="AY26" s="114">
        <v>1</v>
      </c>
    </row>
    <row r="27" spans="1:51" s="8" customFormat="1" ht="18.75" customHeight="1">
      <c r="A27" s="281" t="s">
        <v>90</v>
      </c>
      <c r="B27" s="282" t="s">
        <v>0</v>
      </c>
      <c r="C27" s="283" t="s">
        <v>0</v>
      </c>
      <c r="D27" s="283" t="s">
        <v>0</v>
      </c>
      <c r="E27" s="283">
        <v>1</v>
      </c>
      <c r="F27" s="284">
        <f>SUM(B27:E27)</f>
        <v>1</v>
      </c>
      <c r="G27" s="285" t="s">
        <v>0</v>
      </c>
      <c r="H27" s="286" t="s">
        <v>0</v>
      </c>
      <c r="I27" s="286" t="s">
        <v>0</v>
      </c>
      <c r="J27" s="286">
        <v>1</v>
      </c>
      <c r="K27" s="284">
        <f>SUM(G27:J27)</f>
        <v>1</v>
      </c>
      <c r="L27" s="429" t="s">
        <v>0</v>
      </c>
      <c r="M27" s="283" t="s">
        <v>0</v>
      </c>
      <c r="N27" s="286" t="s">
        <v>0</v>
      </c>
      <c r="O27" s="283">
        <v>2</v>
      </c>
      <c r="P27" s="287">
        <f>SUM(L27:O27)</f>
        <v>2</v>
      </c>
      <c r="Q27" s="282" t="s">
        <v>0</v>
      </c>
      <c r="R27" s="283" t="s">
        <v>0</v>
      </c>
      <c r="S27" s="283" t="s">
        <v>0</v>
      </c>
      <c r="T27" s="283">
        <v>2</v>
      </c>
      <c r="U27" s="284">
        <f t="shared" si="1"/>
        <v>2</v>
      </c>
      <c r="V27" s="285">
        <v>1</v>
      </c>
      <c r="W27" s="286" t="s">
        <v>0</v>
      </c>
      <c r="X27" s="286" t="s">
        <v>0</v>
      </c>
      <c r="Y27" s="286">
        <v>1</v>
      </c>
      <c r="Z27" s="284">
        <f>SUM(V27:Y27)</f>
        <v>2</v>
      </c>
      <c r="AA27" s="282">
        <v>1</v>
      </c>
      <c r="AB27" s="283" t="s">
        <v>0</v>
      </c>
      <c r="AC27" s="283" t="s">
        <v>0</v>
      </c>
      <c r="AD27" s="283">
        <v>2</v>
      </c>
      <c r="AE27" s="284">
        <v>3</v>
      </c>
      <c r="AF27" s="285">
        <v>1</v>
      </c>
      <c r="AG27" s="286" t="s">
        <v>0</v>
      </c>
      <c r="AH27" s="286" t="s">
        <v>0</v>
      </c>
      <c r="AI27" s="286">
        <v>1</v>
      </c>
      <c r="AJ27" s="284">
        <v>2</v>
      </c>
      <c r="AK27" s="282">
        <v>1</v>
      </c>
      <c r="AL27" s="283" t="s">
        <v>0</v>
      </c>
      <c r="AM27" s="283" t="s">
        <v>0</v>
      </c>
      <c r="AN27" s="283">
        <v>1</v>
      </c>
      <c r="AO27" s="284">
        <v>2</v>
      </c>
      <c r="AP27" s="285" t="s">
        <v>0</v>
      </c>
      <c r="AQ27" s="286" t="s">
        <v>0</v>
      </c>
      <c r="AR27" s="286">
        <v>1</v>
      </c>
      <c r="AS27" s="286">
        <v>1</v>
      </c>
      <c r="AT27" s="284">
        <v>2</v>
      </c>
      <c r="AU27" s="109" t="s">
        <v>0</v>
      </c>
      <c r="AV27" s="181" t="s">
        <v>0</v>
      </c>
      <c r="AW27" s="181" t="s">
        <v>0</v>
      </c>
      <c r="AX27" s="94">
        <v>1</v>
      </c>
      <c r="AY27" s="114">
        <v>1</v>
      </c>
    </row>
    <row r="28" spans="1:51" s="8" customFormat="1" ht="18.75" customHeight="1">
      <c r="A28" s="113" t="s">
        <v>170</v>
      </c>
      <c r="B28" s="109" t="s">
        <v>0</v>
      </c>
      <c r="C28" s="94" t="s">
        <v>0</v>
      </c>
      <c r="D28" s="94" t="s">
        <v>0</v>
      </c>
      <c r="E28" s="94" t="s">
        <v>0</v>
      </c>
      <c r="F28" s="97" t="s">
        <v>0</v>
      </c>
      <c r="G28" s="109" t="s">
        <v>0</v>
      </c>
      <c r="H28" s="94" t="s">
        <v>0</v>
      </c>
      <c r="I28" s="94" t="s">
        <v>0</v>
      </c>
      <c r="J28" s="94" t="s">
        <v>0</v>
      </c>
      <c r="K28" s="97" t="s">
        <v>0</v>
      </c>
      <c r="L28" s="108" t="s">
        <v>0</v>
      </c>
      <c r="M28" s="108" t="s">
        <v>0</v>
      </c>
      <c r="N28" s="94">
        <v>1</v>
      </c>
      <c r="O28" s="108" t="s">
        <v>0</v>
      </c>
      <c r="P28" s="187">
        <f>SUM(N28:O28)</f>
        <v>1</v>
      </c>
      <c r="Q28" s="109" t="s">
        <v>0</v>
      </c>
      <c r="R28" s="94" t="s">
        <v>0</v>
      </c>
      <c r="S28" s="94">
        <v>1</v>
      </c>
      <c r="T28" s="94" t="s">
        <v>0</v>
      </c>
      <c r="U28" s="97">
        <f t="shared" si="1"/>
        <v>1</v>
      </c>
      <c r="V28" s="109" t="s">
        <v>0</v>
      </c>
      <c r="W28" s="94" t="s">
        <v>0</v>
      </c>
      <c r="X28" s="94">
        <v>1</v>
      </c>
      <c r="Y28" s="94" t="s">
        <v>0</v>
      </c>
      <c r="Z28" s="97">
        <f>SUM(V28:Y28)</f>
        <v>1</v>
      </c>
      <c r="AA28" s="109" t="s">
        <v>0</v>
      </c>
      <c r="AB28" s="94" t="s">
        <v>0</v>
      </c>
      <c r="AC28" s="94">
        <v>1</v>
      </c>
      <c r="AD28" s="94" t="s">
        <v>0</v>
      </c>
      <c r="AE28" s="97">
        <v>1</v>
      </c>
      <c r="AF28" s="109" t="s">
        <v>0</v>
      </c>
      <c r="AG28" s="94" t="s">
        <v>0</v>
      </c>
      <c r="AH28" s="94">
        <v>1</v>
      </c>
      <c r="AI28" s="94"/>
      <c r="AJ28" s="97">
        <v>1</v>
      </c>
      <c r="AK28" s="109" t="s">
        <v>0</v>
      </c>
      <c r="AL28" s="94" t="s">
        <v>0</v>
      </c>
      <c r="AM28" s="94">
        <v>1</v>
      </c>
      <c r="AN28" s="94" t="s">
        <v>0</v>
      </c>
      <c r="AO28" s="97">
        <v>1</v>
      </c>
      <c r="AP28" s="109" t="s">
        <v>0</v>
      </c>
      <c r="AQ28" s="94" t="s">
        <v>0</v>
      </c>
      <c r="AR28" s="94" t="s">
        <v>0</v>
      </c>
      <c r="AS28" s="94" t="s">
        <v>0</v>
      </c>
      <c r="AT28" s="97" t="s">
        <v>0</v>
      </c>
      <c r="AU28" s="183" t="s">
        <v>0</v>
      </c>
      <c r="AV28" s="181" t="s">
        <v>0</v>
      </c>
      <c r="AW28" s="94">
        <v>1</v>
      </c>
      <c r="AX28" s="108">
        <v>2</v>
      </c>
      <c r="AY28" s="114">
        <v>3</v>
      </c>
    </row>
    <row r="29" spans="1:51" s="8" customFormat="1" ht="18.75" customHeight="1">
      <c r="A29" s="113" t="s">
        <v>323</v>
      </c>
      <c r="B29" s="183" t="s">
        <v>0</v>
      </c>
      <c r="C29" s="181" t="s">
        <v>0</v>
      </c>
      <c r="D29" s="181" t="s">
        <v>0</v>
      </c>
      <c r="E29" s="181" t="s">
        <v>0</v>
      </c>
      <c r="F29" s="426" t="s">
        <v>0</v>
      </c>
      <c r="G29" s="183" t="s">
        <v>0</v>
      </c>
      <c r="H29" s="181" t="s">
        <v>0</v>
      </c>
      <c r="I29" s="181" t="s">
        <v>0</v>
      </c>
      <c r="J29" s="181" t="s">
        <v>0</v>
      </c>
      <c r="K29" s="426" t="s">
        <v>0</v>
      </c>
      <c r="L29" s="427" t="s">
        <v>0</v>
      </c>
      <c r="M29" s="428" t="s">
        <v>0</v>
      </c>
      <c r="N29" s="181" t="s">
        <v>0</v>
      </c>
      <c r="O29" s="181" t="s">
        <v>0</v>
      </c>
      <c r="P29" s="186" t="s">
        <v>0</v>
      </c>
      <c r="Q29" s="183" t="s">
        <v>0</v>
      </c>
      <c r="R29" s="181" t="s">
        <v>0</v>
      </c>
      <c r="S29" s="181" t="s">
        <v>0</v>
      </c>
      <c r="T29" s="181" t="s">
        <v>0</v>
      </c>
      <c r="U29" s="426" t="s">
        <v>0</v>
      </c>
      <c r="V29" s="183" t="s">
        <v>0</v>
      </c>
      <c r="W29" s="181" t="s">
        <v>0</v>
      </c>
      <c r="X29" s="181" t="s">
        <v>0</v>
      </c>
      <c r="Y29" s="181" t="s">
        <v>0</v>
      </c>
      <c r="Z29" s="426" t="s">
        <v>0</v>
      </c>
      <c r="AA29" s="183" t="s">
        <v>0</v>
      </c>
      <c r="AB29" s="181" t="s">
        <v>0</v>
      </c>
      <c r="AC29" s="181" t="s">
        <v>0</v>
      </c>
      <c r="AD29" s="181" t="s">
        <v>0</v>
      </c>
      <c r="AE29" s="426" t="s">
        <v>0</v>
      </c>
      <c r="AF29" s="183" t="s">
        <v>0</v>
      </c>
      <c r="AG29" s="181" t="s">
        <v>0</v>
      </c>
      <c r="AH29" s="181" t="s">
        <v>0</v>
      </c>
      <c r="AI29" s="181">
        <v>1</v>
      </c>
      <c r="AJ29" s="426">
        <v>1</v>
      </c>
      <c r="AK29" s="183" t="s">
        <v>0</v>
      </c>
      <c r="AL29" s="181" t="s">
        <v>0</v>
      </c>
      <c r="AM29" s="181" t="s">
        <v>0</v>
      </c>
      <c r="AN29" s="181">
        <v>1</v>
      </c>
      <c r="AO29" s="426">
        <v>1</v>
      </c>
      <c r="AP29" s="183" t="s">
        <v>0</v>
      </c>
      <c r="AQ29" s="181" t="s">
        <v>0</v>
      </c>
      <c r="AR29" s="181" t="s">
        <v>0</v>
      </c>
      <c r="AS29" s="181">
        <v>1</v>
      </c>
      <c r="AT29" s="426">
        <v>1</v>
      </c>
      <c r="AU29" s="183" t="s">
        <v>0</v>
      </c>
      <c r="AV29" s="181" t="s">
        <v>0</v>
      </c>
      <c r="AW29" s="181" t="s">
        <v>0</v>
      </c>
      <c r="AX29" s="94">
        <v>1</v>
      </c>
      <c r="AY29" s="114">
        <v>1</v>
      </c>
    </row>
    <row r="30" spans="1:51" s="8" customFormat="1" ht="18.75" customHeight="1">
      <c r="A30" s="113" t="s">
        <v>277</v>
      </c>
      <c r="B30" s="109" t="s">
        <v>0</v>
      </c>
      <c r="C30" s="94" t="s">
        <v>0</v>
      </c>
      <c r="D30" s="94" t="s">
        <v>0</v>
      </c>
      <c r="E30" s="94" t="s">
        <v>0</v>
      </c>
      <c r="F30" s="97" t="s">
        <v>0</v>
      </c>
      <c r="G30" s="109" t="s">
        <v>0</v>
      </c>
      <c r="H30" s="94" t="s">
        <v>0</v>
      </c>
      <c r="I30" s="94" t="s">
        <v>0</v>
      </c>
      <c r="J30" s="94" t="s">
        <v>0</v>
      </c>
      <c r="K30" s="97" t="s">
        <v>0</v>
      </c>
      <c r="L30" s="94" t="s">
        <v>0</v>
      </c>
      <c r="M30" s="94" t="s">
        <v>0</v>
      </c>
      <c r="N30" s="94" t="s">
        <v>0</v>
      </c>
      <c r="O30" s="94" t="s">
        <v>0</v>
      </c>
      <c r="P30" s="430" t="s">
        <v>0</v>
      </c>
      <c r="Q30" s="109" t="s">
        <v>0</v>
      </c>
      <c r="R30" s="94" t="s">
        <v>0</v>
      </c>
      <c r="S30" s="94" t="s">
        <v>0</v>
      </c>
      <c r="T30" s="94" t="s">
        <v>0</v>
      </c>
      <c r="U30" s="97" t="s">
        <v>0</v>
      </c>
      <c r="V30" s="109" t="s">
        <v>0</v>
      </c>
      <c r="W30" s="94">
        <v>1</v>
      </c>
      <c r="X30" s="94" t="s">
        <v>0</v>
      </c>
      <c r="Y30" s="94" t="s">
        <v>0</v>
      </c>
      <c r="Z30" s="97">
        <v>1</v>
      </c>
      <c r="AA30" s="109" t="s">
        <v>0</v>
      </c>
      <c r="AB30" s="94">
        <v>1</v>
      </c>
      <c r="AC30" s="94" t="s">
        <v>0</v>
      </c>
      <c r="AD30" s="94" t="s">
        <v>0</v>
      </c>
      <c r="AE30" s="97">
        <v>1</v>
      </c>
      <c r="AF30" s="109" t="s">
        <v>0</v>
      </c>
      <c r="AG30" s="94">
        <v>1</v>
      </c>
      <c r="AH30" s="94" t="s">
        <v>0</v>
      </c>
      <c r="AI30" s="94" t="s">
        <v>0</v>
      </c>
      <c r="AJ30" s="97">
        <v>1</v>
      </c>
      <c r="AK30" s="109" t="s">
        <v>0</v>
      </c>
      <c r="AL30" s="94">
        <v>1</v>
      </c>
      <c r="AM30" s="94" t="s">
        <v>0</v>
      </c>
      <c r="AN30" s="94" t="s">
        <v>0</v>
      </c>
      <c r="AO30" s="97">
        <v>1</v>
      </c>
      <c r="AP30" s="109" t="s">
        <v>0</v>
      </c>
      <c r="AQ30" s="94">
        <v>1</v>
      </c>
      <c r="AR30" s="94" t="s">
        <v>0</v>
      </c>
      <c r="AS30" s="94" t="s">
        <v>0</v>
      </c>
      <c r="AT30" s="97">
        <v>1</v>
      </c>
      <c r="AU30" s="183" t="s">
        <v>0</v>
      </c>
      <c r="AV30" s="94">
        <v>1</v>
      </c>
      <c r="AW30" s="181" t="s">
        <v>0</v>
      </c>
      <c r="AX30" s="181" t="s">
        <v>0</v>
      </c>
      <c r="AY30" s="114">
        <v>1</v>
      </c>
    </row>
    <row r="31" spans="1:51" s="8" customFormat="1" ht="18.75" customHeight="1">
      <c r="A31" s="113" t="s">
        <v>355</v>
      </c>
      <c r="B31" s="109" t="s">
        <v>0</v>
      </c>
      <c r="C31" s="94" t="s">
        <v>0</v>
      </c>
      <c r="D31" s="94" t="s">
        <v>0</v>
      </c>
      <c r="E31" s="94" t="s">
        <v>0</v>
      </c>
      <c r="F31" s="97" t="s">
        <v>0</v>
      </c>
      <c r="G31" s="109" t="s">
        <v>0</v>
      </c>
      <c r="H31" s="94" t="s">
        <v>0</v>
      </c>
      <c r="I31" s="94" t="s">
        <v>0</v>
      </c>
      <c r="J31" s="94" t="s">
        <v>0</v>
      </c>
      <c r="K31" s="97" t="s">
        <v>0</v>
      </c>
      <c r="L31" s="94" t="s">
        <v>0</v>
      </c>
      <c r="M31" s="94" t="s">
        <v>0</v>
      </c>
      <c r="N31" s="94" t="s">
        <v>0</v>
      </c>
      <c r="O31" s="94" t="s">
        <v>0</v>
      </c>
      <c r="P31" s="430" t="s">
        <v>0</v>
      </c>
      <c r="Q31" s="109" t="s">
        <v>0</v>
      </c>
      <c r="R31" s="94" t="s">
        <v>0</v>
      </c>
      <c r="S31" s="94" t="s">
        <v>0</v>
      </c>
      <c r="T31" s="94" t="s">
        <v>0</v>
      </c>
      <c r="U31" s="97" t="s">
        <v>0</v>
      </c>
      <c r="V31" s="109" t="s">
        <v>0</v>
      </c>
      <c r="W31" s="94" t="s">
        <v>0</v>
      </c>
      <c r="X31" s="94" t="s">
        <v>0</v>
      </c>
      <c r="Y31" s="94" t="s">
        <v>0</v>
      </c>
      <c r="Z31" s="97" t="s">
        <v>0</v>
      </c>
      <c r="AA31" s="109" t="s">
        <v>0</v>
      </c>
      <c r="AB31" s="94" t="s">
        <v>0</v>
      </c>
      <c r="AC31" s="94" t="s">
        <v>0</v>
      </c>
      <c r="AD31" s="94" t="s">
        <v>0</v>
      </c>
      <c r="AE31" s="97" t="s">
        <v>0</v>
      </c>
      <c r="AF31" s="109" t="s">
        <v>0</v>
      </c>
      <c r="AG31" s="94" t="s">
        <v>0</v>
      </c>
      <c r="AH31" s="94" t="s">
        <v>0</v>
      </c>
      <c r="AI31" s="94" t="s">
        <v>0</v>
      </c>
      <c r="AJ31" s="97" t="s">
        <v>0</v>
      </c>
      <c r="AK31" s="109" t="s">
        <v>0</v>
      </c>
      <c r="AL31" s="94" t="s">
        <v>0</v>
      </c>
      <c r="AM31" s="94" t="s">
        <v>0</v>
      </c>
      <c r="AN31" s="94" t="s">
        <v>0</v>
      </c>
      <c r="AO31" s="97" t="s">
        <v>0</v>
      </c>
      <c r="AP31" s="109" t="s">
        <v>0</v>
      </c>
      <c r="AQ31" s="94" t="s">
        <v>0</v>
      </c>
      <c r="AR31" s="94" t="s">
        <v>0</v>
      </c>
      <c r="AS31" s="94">
        <v>1</v>
      </c>
      <c r="AT31" s="97">
        <v>1</v>
      </c>
      <c r="AU31" s="183">
        <v>1</v>
      </c>
      <c r="AV31" s="94">
        <v>1</v>
      </c>
      <c r="AW31" s="181">
        <v>2</v>
      </c>
      <c r="AX31" s="181">
        <v>2</v>
      </c>
      <c r="AY31" s="114">
        <v>6</v>
      </c>
    </row>
    <row r="32" spans="1:51" s="8" customFormat="1" ht="18.75" customHeight="1">
      <c r="A32" s="113" t="s">
        <v>296</v>
      </c>
      <c r="B32" s="109" t="s">
        <v>0</v>
      </c>
      <c r="C32" s="94" t="s">
        <v>0</v>
      </c>
      <c r="D32" s="94" t="s">
        <v>0</v>
      </c>
      <c r="E32" s="94" t="s">
        <v>0</v>
      </c>
      <c r="F32" s="97" t="s">
        <v>0</v>
      </c>
      <c r="G32" s="109" t="s">
        <v>0</v>
      </c>
      <c r="H32" s="94" t="s">
        <v>0</v>
      </c>
      <c r="I32" s="94" t="s">
        <v>0</v>
      </c>
      <c r="J32" s="94" t="s">
        <v>0</v>
      </c>
      <c r="K32" s="97" t="s">
        <v>0</v>
      </c>
      <c r="L32" s="108" t="s">
        <v>0</v>
      </c>
      <c r="M32" s="94" t="s">
        <v>0</v>
      </c>
      <c r="N32" s="94" t="s">
        <v>0</v>
      </c>
      <c r="O32" s="108" t="s">
        <v>0</v>
      </c>
      <c r="P32" s="187" t="s">
        <v>0</v>
      </c>
      <c r="Q32" s="109" t="s">
        <v>0</v>
      </c>
      <c r="R32" s="94" t="s">
        <v>0</v>
      </c>
      <c r="S32" s="94" t="s">
        <v>0</v>
      </c>
      <c r="T32" s="94" t="s">
        <v>0</v>
      </c>
      <c r="U32" s="97" t="s">
        <v>0</v>
      </c>
      <c r="V32" s="109" t="s">
        <v>0</v>
      </c>
      <c r="W32" s="94" t="s">
        <v>0</v>
      </c>
      <c r="X32" s="94" t="s">
        <v>0</v>
      </c>
      <c r="Y32" s="94" t="s">
        <v>0</v>
      </c>
      <c r="Z32" s="97" t="s">
        <v>0</v>
      </c>
      <c r="AA32" s="109" t="s">
        <v>0</v>
      </c>
      <c r="AB32" s="94" t="s">
        <v>0</v>
      </c>
      <c r="AC32" s="94" t="s">
        <v>0</v>
      </c>
      <c r="AD32" s="94">
        <v>1</v>
      </c>
      <c r="AE32" s="97">
        <v>1</v>
      </c>
      <c r="AF32" s="109" t="s">
        <v>0</v>
      </c>
      <c r="AG32" s="94" t="s">
        <v>0</v>
      </c>
      <c r="AH32" s="94">
        <v>1</v>
      </c>
      <c r="AI32" s="94" t="s">
        <v>0</v>
      </c>
      <c r="AJ32" s="97">
        <v>1</v>
      </c>
      <c r="AK32" s="109" t="s">
        <v>0</v>
      </c>
      <c r="AL32" s="94" t="s">
        <v>0</v>
      </c>
      <c r="AM32" s="94">
        <v>1</v>
      </c>
      <c r="AN32" s="94" t="s">
        <v>0</v>
      </c>
      <c r="AO32" s="97">
        <v>1</v>
      </c>
      <c r="AP32" s="109" t="s">
        <v>0</v>
      </c>
      <c r="AQ32" s="94" t="s">
        <v>0</v>
      </c>
      <c r="AR32" s="94">
        <v>1</v>
      </c>
      <c r="AS32" s="94" t="s">
        <v>0</v>
      </c>
      <c r="AT32" s="97">
        <v>1</v>
      </c>
      <c r="AU32" s="183" t="s">
        <v>0</v>
      </c>
      <c r="AV32" s="181" t="s">
        <v>0</v>
      </c>
      <c r="AW32" s="108">
        <v>1</v>
      </c>
      <c r="AX32" s="181" t="s">
        <v>0</v>
      </c>
      <c r="AY32" s="114">
        <v>1</v>
      </c>
    </row>
    <row r="33" spans="1:51" s="8" customFormat="1" ht="18.75" customHeight="1">
      <c r="A33" s="281" t="s">
        <v>174</v>
      </c>
      <c r="B33" s="109" t="s">
        <v>0</v>
      </c>
      <c r="C33" s="94" t="s">
        <v>0</v>
      </c>
      <c r="D33" s="94" t="s">
        <v>0</v>
      </c>
      <c r="E33" s="94" t="s">
        <v>0</v>
      </c>
      <c r="F33" s="97" t="s">
        <v>0</v>
      </c>
      <c r="G33" s="109" t="s">
        <v>0</v>
      </c>
      <c r="H33" s="94" t="s">
        <v>0</v>
      </c>
      <c r="I33" s="94" t="s">
        <v>0</v>
      </c>
      <c r="J33" s="94" t="s">
        <v>0</v>
      </c>
      <c r="K33" s="97" t="s">
        <v>0</v>
      </c>
      <c r="L33" s="107" t="s">
        <v>0</v>
      </c>
      <c r="M33" s="108" t="s">
        <v>0</v>
      </c>
      <c r="N33" s="94" t="s">
        <v>0</v>
      </c>
      <c r="O33" s="94">
        <v>1</v>
      </c>
      <c r="P33" s="106">
        <f>SUM(N33:O33)</f>
        <v>1</v>
      </c>
      <c r="Q33" s="109" t="s">
        <v>0</v>
      </c>
      <c r="R33" s="94" t="s">
        <v>0</v>
      </c>
      <c r="S33" s="94" t="s">
        <v>0</v>
      </c>
      <c r="T33" s="94">
        <v>2</v>
      </c>
      <c r="U33" s="97">
        <f>SUM(Q33:T33)</f>
        <v>2</v>
      </c>
      <c r="V33" s="109" t="s">
        <v>0</v>
      </c>
      <c r="W33" s="94" t="s">
        <v>0</v>
      </c>
      <c r="X33" s="94" t="s">
        <v>0</v>
      </c>
      <c r="Y33" s="94">
        <v>2</v>
      </c>
      <c r="Z33" s="97">
        <f>SUM(V33:Y33)</f>
        <v>2</v>
      </c>
      <c r="AA33" s="109" t="s">
        <v>0</v>
      </c>
      <c r="AB33" s="94" t="s">
        <v>0</v>
      </c>
      <c r="AC33" s="94" t="s">
        <v>0</v>
      </c>
      <c r="AD33" s="94">
        <v>2</v>
      </c>
      <c r="AE33" s="97">
        <v>2</v>
      </c>
      <c r="AF33" s="109" t="s">
        <v>0</v>
      </c>
      <c r="AG33" s="94" t="s">
        <v>0</v>
      </c>
      <c r="AH33" s="94" t="s">
        <v>0</v>
      </c>
      <c r="AI33" s="94">
        <v>2</v>
      </c>
      <c r="AJ33" s="97">
        <v>2</v>
      </c>
      <c r="AK33" s="109" t="s">
        <v>0</v>
      </c>
      <c r="AL33" s="94" t="s">
        <v>0</v>
      </c>
      <c r="AM33" s="94" t="s">
        <v>0</v>
      </c>
      <c r="AN33" s="94">
        <v>2</v>
      </c>
      <c r="AO33" s="97">
        <v>2</v>
      </c>
      <c r="AP33" s="109" t="s">
        <v>0</v>
      </c>
      <c r="AQ33" s="94" t="s">
        <v>0</v>
      </c>
      <c r="AR33" s="94" t="s">
        <v>0</v>
      </c>
      <c r="AS33" s="94" t="s">
        <v>0</v>
      </c>
      <c r="AT33" s="97" t="s">
        <v>0</v>
      </c>
      <c r="AU33" s="183" t="s">
        <v>0</v>
      </c>
      <c r="AV33" s="181" t="s">
        <v>0</v>
      </c>
      <c r="AW33" s="181" t="s">
        <v>0</v>
      </c>
      <c r="AX33" s="94">
        <v>1</v>
      </c>
      <c r="AY33" s="114">
        <v>1</v>
      </c>
    </row>
    <row r="34" spans="1:51" ht="18.75" customHeight="1" thickBot="1">
      <c r="A34" s="115" t="s">
        <v>8</v>
      </c>
      <c r="B34" s="116">
        <v>2</v>
      </c>
      <c r="C34" s="102">
        <v>6</v>
      </c>
      <c r="D34" s="102">
        <v>1</v>
      </c>
      <c r="E34" s="102">
        <v>15</v>
      </c>
      <c r="F34" s="117">
        <f>SUM(F7:F26)</f>
        <v>23</v>
      </c>
      <c r="G34" s="116">
        <v>2</v>
      </c>
      <c r="H34" s="102">
        <v>9</v>
      </c>
      <c r="I34" s="102" t="s">
        <v>0</v>
      </c>
      <c r="J34" s="102">
        <v>14</v>
      </c>
      <c r="K34" s="117">
        <f>SUM(K7:K26)</f>
        <v>24</v>
      </c>
      <c r="L34" s="116">
        <v>2</v>
      </c>
      <c r="M34" s="102">
        <v>10</v>
      </c>
      <c r="N34" s="102">
        <v>1</v>
      </c>
      <c r="O34" s="102">
        <v>18</v>
      </c>
      <c r="P34" s="188">
        <f>SUM(P7:P26)</f>
        <v>26</v>
      </c>
      <c r="Q34" s="116">
        <f>SUM(Q7:Q26)</f>
        <v>6</v>
      </c>
      <c r="R34" s="102">
        <v>11</v>
      </c>
      <c r="S34" s="102">
        <f>SUM(S7:S26)</f>
        <v>4</v>
      </c>
      <c r="T34" s="102">
        <f>SUM(T7:T26)</f>
        <v>18</v>
      </c>
      <c r="U34" s="117">
        <f>SUM(U7:U26)</f>
        <v>39</v>
      </c>
      <c r="V34" s="116">
        <f>SUM(V7:V33)</f>
        <v>8</v>
      </c>
      <c r="W34" s="102">
        <f>SUM(W7:W33)</f>
        <v>11</v>
      </c>
      <c r="X34" s="102">
        <f>SUM(X7:X33)</f>
        <v>6</v>
      </c>
      <c r="Y34" s="102">
        <f>SUM(Y7:Y33)</f>
        <v>21</v>
      </c>
      <c r="Z34" s="117">
        <f>SUM(Z7:Z33)</f>
        <v>46</v>
      </c>
      <c r="AA34" s="116">
        <v>9</v>
      </c>
      <c r="AB34" s="102">
        <v>9</v>
      </c>
      <c r="AC34" s="102">
        <v>7</v>
      </c>
      <c r="AD34" s="102">
        <v>27</v>
      </c>
      <c r="AE34" s="117">
        <v>52</v>
      </c>
      <c r="AF34" s="116">
        <f aca="true" t="shared" si="2" ref="AF34:AO34">SUM(AF7:AF33)</f>
        <v>8</v>
      </c>
      <c r="AG34" s="102">
        <f t="shared" si="2"/>
        <v>9</v>
      </c>
      <c r="AH34" s="102">
        <f t="shared" si="2"/>
        <v>9</v>
      </c>
      <c r="AI34" s="102">
        <f t="shared" si="2"/>
        <v>28</v>
      </c>
      <c r="AJ34" s="117">
        <f t="shared" si="2"/>
        <v>54</v>
      </c>
      <c r="AK34" s="116">
        <f t="shared" si="2"/>
        <v>8</v>
      </c>
      <c r="AL34" s="102">
        <f t="shared" si="2"/>
        <v>7</v>
      </c>
      <c r="AM34" s="102">
        <f t="shared" si="2"/>
        <v>7</v>
      </c>
      <c r="AN34" s="102">
        <f t="shared" si="2"/>
        <v>21</v>
      </c>
      <c r="AO34" s="117">
        <f t="shared" si="2"/>
        <v>43</v>
      </c>
      <c r="AP34" s="116">
        <f aca="true" t="shared" si="3" ref="AP34:AY34">SUM(AP7:AP33)</f>
        <v>7</v>
      </c>
      <c r="AQ34" s="102">
        <f t="shared" si="3"/>
        <v>9</v>
      </c>
      <c r="AR34" s="102">
        <f t="shared" si="3"/>
        <v>5</v>
      </c>
      <c r="AS34" s="102">
        <f t="shared" si="3"/>
        <v>22</v>
      </c>
      <c r="AT34" s="117">
        <f t="shared" si="3"/>
        <v>43</v>
      </c>
      <c r="AU34" s="116">
        <f t="shared" si="3"/>
        <v>7</v>
      </c>
      <c r="AV34" s="102">
        <f t="shared" si="3"/>
        <v>10</v>
      </c>
      <c r="AW34" s="102">
        <f t="shared" si="3"/>
        <v>7</v>
      </c>
      <c r="AX34" s="102">
        <f t="shared" si="3"/>
        <v>21</v>
      </c>
      <c r="AY34" s="497">
        <f t="shared" si="3"/>
        <v>45</v>
      </c>
    </row>
    <row r="35" spans="1:51" ht="14.25" customHeight="1" thickTop="1">
      <c r="A35" s="526"/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</row>
    <row r="36" spans="1:10" ht="14.25" customHeight="1">
      <c r="A36" s="595" t="s">
        <v>155</v>
      </c>
      <c r="B36" s="596"/>
      <c r="C36" s="596"/>
      <c r="D36" s="596"/>
      <c r="E36" s="596"/>
      <c r="F36" s="596"/>
      <c r="G36" s="596"/>
      <c r="H36" s="596"/>
      <c r="I36" s="596"/>
      <c r="J36" s="596"/>
    </row>
    <row r="37" spans="1:10" ht="14.25" customHeight="1">
      <c r="A37" s="551" t="s">
        <v>385</v>
      </c>
      <c r="B37" s="551"/>
      <c r="C37" s="551"/>
      <c r="D37" s="551"/>
      <c r="E37" s="551"/>
      <c r="F37" s="551"/>
      <c r="G37" s="551"/>
      <c r="H37" s="10"/>
      <c r="I37" s="10"/>
      <c r="J37" s="10"/>
    </row>
    <row r="38" spans="1:14" ht="14.25" customHeight="1">
      <c r="A38" s="521" t="s">
        <v>354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</row>
    <row r="39" spans="1:10" ht="14.25" customHeight="1">
      <c r="A39" s="521" t="s">
        <v>156</v>
      </c>
      <c r="B39" s="522"/>
      <c r="C39" s="522"/>
      <c r="D39" s="522"/>
      <c r="E39" s="522"/>
      <c r="F39" s="522"/>
      <c r="G39" s="522"/>
      <c r="H39" s="522"/>
      <c r="I39" s="522"/>
      <c r="J39" s="522"/>
    </row>
    <row r="42" spans="21:22" ht="12.75">
      <c r="U42" s="12" t="s">
        <v>4</v>
      </c>
      <c r="V42" s="12"/>
    </row>
    <row r="57" ht="28.5" customHeight="1"/>
    <row r="58" ht="19.5" customHeight="1"/>
    <row r="59" ht="19.5" customHeight="1"/>
    <row r="60" ht="19.5" customHeight="1"/>
  </sheetData>
  <sheetProtection/>
  <mergeCells count="39">
    <mergeCell ref="AX1:AY1"/>
    <mergeCell ref="A37:G37"/>
    <mergeCell ref="Z5:Z6"/>
    <mergeCell ref="L5:O5"/>
    <mergeCell ref="A35:AY35"/>
    <mergeCell ref="A39:J39"/>
    <mergeCell ref="G4:K4"/>
    <mergeCell ref="G5:J5"/>
    <mergeCell ref="K5:K6"/>
    <mergeCell ref="F5:F6"/>
    <mergeCell ref="B5:E5"/>
    <mergeCell ref="B4:F4"/>
    <mergeCell ref="A38:N38"/>
    <mergeCell ref="A4:A6"/>
    <mergeCell ref="A36:J36"/>
    <mergeCell ref="A2:AY2"/>
    <mergeCell ref="A3:AY3"/>
    <mergeCell ref="P5:P6"/>
    <mergeCell ref="L4:P4"/>
    <mergeCell ref="Q4:U4"/>
    <mergeCell ref="Q5:T5"/>
    <mergeCell ref="AF5:AI5"/>
    <mergeCell ref="U5:U6"/>
    <mergeCell ref="AJ5:AJ6"/>
    <mergeCell ref="AK5:AN5"/>
    <mergeCell ref="V5:Y5"/>
    <mergeCell ref="AA4:AE4"/>
    <mergeCell ref="AA5:AD5"/>
    <mergeCell ref="AE5:AE6"/>
    <mergeCell ref="V4:Z4"/>
    <mergeCell ref="AO5:AO6"/>
    <mergeCell ref="AU4:AY4"/>
    <mergeCell ref="AU5:AX5"/>
    <mergeCell ref="AY5:AY6"/>
    <mergeCell ref="AP4:AT4"/>
    <mergeCell ref="AP5:AS5"/>
    <mergeCell ref="AT5:AT6"/>
    <mergeCell ref="AF4:AJ4"/>
    <mergeCell ref="AK4:AO4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8.57421875" style="0" customWidth="1"/>
    <col min="2" max="2" width="13.7109375" style="0" customWidth="1"/>
    <col min="3" max="3" width="24.8515625" style="0" customWidth="1"/>
    <col min="4" max="4" width="16.140625" style="0" customWidth="1"/>
    <col min="5" max="5" width="19.00390625" style="0" customWidth="1"/>
    <col min="6" max="6" width="16.8515625" style="0" customWidth="1"/>
    <col min="7" max="7" width="18.8515625" style="0" customWidth="1"/>
  </cols>
  <sheetData>
    <row r="1" spans="1:7" s="6" customFormat="1" ht="13.5" thickBot="1">
      <c r="A1" s="5" t="s">
        <v>5</v>
      </c>
      <c r="B1" s="5"/>
      <c r="G1" s="45" t="s">
        <v>1</v>
      </c>
    </row>
    <row r="2" spans="1:7" ht="26.25" customHeight="1" thickTop="1">
      <c r="A2" s="527" t="s">
        <v>97</v>
      </c>
      <c r="B2" s="528"/>
      <c r="C2" s="528"/>
      <c r="D2" s="528"/>
      <c r="E2" s="528"/>
      <c r="F2" s="528"/>
      <c r="G2" s="529"/>
    </row>
    <row r="3" spans="1:7" ht="27.75" customHeight="1" thickBot="1">
      <c r="A3" s="641" t="s">
        <v>178</v>
      </c>
      <c r="B3" s="643"/>
      <c r="C3" s="643"/>
      <c r="D3" s="643"/>
      <c r="E3" s="643"/>
      <c r="F3" s="643"/>
      <c r="G3" s="644"/>
    </row>
    <row r="4" spans="1:7" ht="33" customHeight="1">
      <c r="A4" s="543" t="s">
        <v>104</v>
      </c>
      <c r="B4" s="645">
        <v>2009</v>
      </c>
      <c r="C4" s="646"/>
      <c r="D4" s="645">
        <v>2010</v>
      </c>
      <c r="E4" s="646"/>
      <c r="F4" s="645">
        <v>2011</v>
      </c>
      <c r="G4" s="647"/>
    </row>
    <row r="5" spans="1:7" ht="51.75" customHeight="1" thickBot="1">
      <c r="A5" s="543"/>
      <c r="B5" s="120" t="s">
        <v>105</v>
      </c>
      <c r="C5" s="121" t="s">
        <v>106</v>
      </c>
      <c r="D5" s="120" t="s">
        <v>105</v>
      </c>
      <c r="E5" s="121" t="s">
        <v>106</v>
      </c>
      <c r="F5" s="120" t="s">
        <v>105</v>
      </c>
      <c r="G5" s="124" t="s">
        <v>106</v>
      </c>
    </row>
    <row r="6" spans="1:7" s="8" customFormat="1" ht="24" customHeight="1">
      <c r="A6" s="125" t="s">
        <v>98</v>
      </c>
      <c r="B6" s="122">
        <v>4</v>
      </c>
      <c r="C6" s="123">
        <v>147</v>
      </c>
      <c r="D6" s="122">
        <v>4</v>
      </c>
      <c r="E6" s="123">
        <v>147</v>
      </c>
      <c r="F6" s="122">
        <v>4</v>
      </c>
      <c r="G6" s="131">
        <v>147</v>
      </c>
    </row>
    <row r="7" spans="1:7" s="8" customFormat="1" ht="24" customHeight="1">
      <c r="A7" s="126" t="s">
        <v>99</v>
      </c>
      <c r="B7" s="118">
        <v>5</v>
      </c>
      <c r="C7" s="119">
        <v>168</v>
      </c>
      <c r="D7" s="118">
        <v>5</v>
      </c>
      <c r="E7" s="119">
        <v>168</v>
      </c>
      <c r="F7" s="118">
        <v>5</v>
      </c>
      <c r="G7" s="132">
        <v>168</v>
      </c>
    </row>
    <row r="8" spans="1:7" s="8" customFormat="1" ht="24" customHeight="1">
      <c r="A8" s="126" t="s">
        <v>100</v>
      </c>
      <c r="B8" s="118">
        <v>1</v>
      </c>
      <c r="C8" s="119">
        <v>54</v>
      </c>
      <c r="D8" s="118">
        <v>1</v>
      </c>
      <c r="E8" s="119">
        <v>54</v>
      </c>
      <c r="F8" s="118">
        <v>1</v>
      </c>
      <c r="G8" s="132">
        <v>54</v>
      </c>
    </row>
    <row r="9" spans="1:7" s="8" customFormat="1" ht="24" customHeight="1">
      <c r="A9" s="126" t="s">
        <v>101</v>
      </c>
      <c r="B9" s="118">
        <v>4</v>
      </c>
      <c r="C9" s="119">
        <v>24</v>
      </c>
      <c r="D9" s="118">
        <v>4</v>
      </c>
      <c r="E9" s="119">
        <v>24</v>
      </c>
      <c r="F9" s="118">
        <v>4</v>
      </c>
      <c r="G9" s="132">
        <v>24</v>
      </c>
    </row>
    <row r="10" spans="1:7" s="8" customFormat="1" ht="24" customHeight="1">
      <c r="A10" s="126" t="s">
        <v>102</v>
      </c>
      <c r="B10" s="118">
        <v>16</v>
      </c>
      <c r="C10" s="119">
        <v>64</v>
      </c>
      <c r="D10" s="118">
        <v>16</v>
      </c>
      <c r="E10" s="119">
        <v>64</v>
      </c>
      <c r="F10" s="118">
        <v>16</v>
      </c>
      <c r="G10" s="132">
        <v>64</v>
      </c>
    </row>
    <row r="11" spans="1:7" s="8" customFormat="1" ht="24" customHeight="1" thickBot="1">
      <c r="A11" s="127" t="s">
        <v>103</v>
      </c>
      <c r="B11" s="128">
        <v>1</v>
      </c>
      <c r="C11" s="129">
        <v>450</v>
      </c>
      <c r="D11" s="128">
        <v>1</v>
      </c>
      <c r="E11" s="129">
        <v>450</v>
      </c>
      <c r="F11" s="128">
        <v>1</v>
      </c>
      <c r="G11" s="130">
        <v>450</v>
      </c>
    </row>
    <row r="12" spans="1:7" ht="14.25" customHeight="1" thickTop="1">
      <c r="A12" s="526"/>
      <c r="B12" s="526"/>
      <c r="C12" s="526"/>
      <c r="D12" s="526"/>
      <c r="E12" s="526"/>
      <c r="F12" s="526"/>
      <c r="G12" s="526"/>
    </row>
    <row r="13" spans="1:10" ht="14.25" customHeight="1">
      <c r="A13" s="595" t="s">
        <v>155</v>
      </c>
      <c r="B13" s="596"/>
      <c r="C13" s="596"/>
      <c r="D13" s="596"/>
      <c r="E13" s="596"/>
      <c r="F13" s="596"/>
      <c r="G13" s="596"/>
      <c r="H13" s="596"/>
      <c r="I13" s="596"/>
      <c r="J13" s="596"/>
    </row>
    <row r="14" spans="1:10" ht="14.25" customHeight="1">
      <c r="A14" s="551" t="s">
        <v>278</v>
      </c>
      <c r="B14" s="551"/>
      <c r="C14" s="551"/>
      <c r="D14" s="10"/>
      <c r="E14" s="10"/>
      <c r="F14" s="10"/>
      <c r="G14" s="10"/>
      <c r="H14" s="10"/>
      <c r="I14" s="10"/>
      <c r="J14" s="10"/>
    </row>
    <row r="15" spans="1:10" ht="14.25" customHeight="1">
      <c r="A15" s="521" t="s">
        <v>166</v>
      </c>
      <c r="B15" s="522"/>
      <c r="C15" s="522"/>
      <c r="D15" s="522"/>
      <c r="E15" s="522"/>
      <c r="F15" s="522"/>
      <c r="G15" s="522"/>
      <c r="H15" s="522"/>
      <c r="I15" s="522"/>
      <c r="J15" s="522"/>
    </row>
    <row r="16" spans="1:10" ht="14.25" customHeight="1">
      <c r="A16" s="521" t="s">
        <v>156</v>
      </c>
      <c r="B16" s="522"/>
      <c r="C16" s="522"/>
      <c r="D16" s="522"/>
      <c r="E16" s="522"/>
      <c r="F16" s="522"/>
      <c r="G16" s="522"/>
      <c r="H16" s="522"/>
      <c r="I16" s="522"/>
      <c r="J16" s="522"/>
    </row>
    <row r="17" spans="1:10" ht="14.25" customHeight="1">
      <c r="A17" s="553"/>
      <c r="B17" s="553"/>
      <c r="C17" s="553"/>
      <c r="D17" s="553"/>
      <c r="E17" s="553"/>
      <c r="F17" s="553"/>
      <c r="G17" s="553"/>
      <c r="H17" s="1"/>
      <c r="I17" s="1"/>
      <c r="J17" s="1"/>
    </row>
    <row r="18" spans="1:7" ht="14.25" customHeight="1">
      <c r="A18" s="521" t="s">
        <v>297</v>
      </c>
      <c r="B18" s="521"/>
      <c r="C18" s="521"/>
      <c r="D18" s="521"/>
      <c r="E18" s="521"/>
      <c r="F18" s="521"/>
      <c r="G18" s="521"/>
    </row>
    <row r="19" ht="12.75">
      <c r="A19" s="189"/>
    </row>
    <row r="20" ht="12.75">
      <c r="A20" s="189"/>
    </row>
    <row r="21" ht="12.75">
      <c r="D21" s="12" t="s">
        <v>4</v>
      </c>
    </row>
    <row r="32" ht="28.5" customHeight="1"/>
    <row r="33" ht="19.5" customHeight="1"/>
    <row r="34" ht="19.5" customHeight="1"/>
    <row r="35" ht="19.5" customHeight="1"/>
  </sheetData>
  <sheetProtection/>
  <mergeCells count="13">
    <mergeCell ref="A18:G18"/>
    <mergeCell ref="A3:G3"/>
    <mergeCell ref="A13:J13"/>
    <mergeCell ref="A14:C14"/>
    <mergeCell ref="A15:J15"/>
    <mergeCell ref="A12:G12"/>
    <mergeCell ref="A17:G17"/>
    <mergeCell ref="A2:G2"/>
    <mergeCell ref="A16:J16"/>
    <mergeCell ref="A4:A5"/>
    <mergeCell ref="B4:C4"/>
    <mergeCell ref="D4:E4"/>
    <mergeCell ref="F4:G4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L1" sqref="L1"/>
    </sheetView>
  </sheetViews>
  <sheetFormatPr defaultColWidth="9.421875" defaultRowHeight="12.75"/>
  <cols>
    <col min="1" max="1" width="19.140625" style="0" customWidth="1"/>
    <col min="2" max="2" width="25.421875" style="0" customWidth="1"/>
  </cols>
  <sheetData>
    <row r="1" spans="1:12" s="6" customFormat="1" ht="13.5" thickBo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45" t="s">
        <v>1</v>
      </c>
    </row>
    <row r="2" spans="1:12" ht="26.25" customHeight="1" thickTop="1">
      <c r="A2" s="560" t="s">
        <v>214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2"/>
    </row>
    <row r="3" spans="1:12" ht="27.75" customHeight="1">
      <c r="A3" s="650" t="s">
        <v>149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2"/>
    </row>
    <row r="4" spans="1:12" ht="33" customHeight="1" thickBot="1">
      <c r="A4" s="653"/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5"/>
    </row>
    <row r="5" spans="1:12" ht="67.5" customHeight="1" thickBot="1">
      <c r="A5" s="59" t="s">
        <v>128</v>
      </c>
      <c r="B5" s="16" t="s">
        <v>129</v>
      </c>
      <c r="C5" s="421" t="s">
        <v>63</v>
      </c>
      <c r="D5" s="421" t="s">
        <v>130</v>
      </c>
      <c r="E5" s="411" t="s">
        <v>131</v>
      </c>
      <c r="F5" s="421" t="s">
        <v>132</v>
      </c>
      <c r="G5" s="421" t="s">
        <v>133</v>
      </c>
      <c r="H5" s="421" t="s">
        <v>66</v>
      </c>
      <c r="I5" s="421" t="s">
        <v>68</v>
      </c>
      <c r="J5" s="421" t="s">
        <v>134</v>
      </c>
      <c r="K5" s="58" t="s">
        <v>135</v>
      </c>
      <c r="L5" s="60" t="s">
        <v>136</v>
      </c>
    </row>
    <row r="6" spans="1:12" s="8" customFormat="1" ht="26.25" customHeight="1">
      <c r="A6" s="656" t="s">
        <v>111</v>
      </c>
      <c r="B6" s="196" t="s">
        <v>107</v>
      </c>
      <c r="C6" s="89"/>
      <c r="D6" s="89">
        <v>1</v>
      </c>
      <c r="E6" s="89">
        <v>2</v>
      </c>
      <c r="F6" s="89"/>
      <c r="G6" s="89"/>
      <c r="H6" s="89"/>
      <c r="I6" s="89"/>
      <c r="J6" s="89" t="s">
        <v>137</v>
      </c>
      <c r="K6" s="89">
        <v>3</v>
      </c>
      <c r="L6" s="91">
        <v>4</v>
      </c>
    </row>
    <row r="7" spans="1:12" s="8" customFormat="1" ht="24" customHeight="1">
      <c r="A7" s="657"/>
      <c r="B7" s="55" t="s">
        <v>108</v>
      </c>
      <c r="C7" s="42"/>
      <c r="D7" s="42">
        <v>2</v>
      </c>
      <c r="E7" s="42">
        <v>1</v>
      </c>
      <c r="F7" s="42"/>
      <c r="G7" s="42"/>
      <c r="H7" s="42"/>
      <c r="I7" s="42"/>
      <c r="J7" s="42"/>
      <c r="K7" s="42">
        <v>3</v>
      </c>
      <c r="L7" s="49">
        <v>3</v>
      </c>
    </row>
    <row r="8" spans="1:12" s="8" customFormat="1" ht="24" customHeight="1">
      <c r="A8" s="657"/>
      <c r="B8" s="54" t="s">
        <v>109</v>
      </c>
      <c r="C8" s="42"/>
      <c r="D8" s="42"/>
      <c r="E8" s="42">
        <v>3</v>
      </c>
      <c r="F8" s="42"/>
      <c r="G8" s="42"/>
      <c r="H8" s="42"/>
      <c r="I8" s="42"/>
      <c r="J8" s="42" t="s">
        <v>138</v>
      </c>
      <c r="K8" s="42">
        <v>3</v>
      </c>
      <c r="L8" s="49">
        <v>4</v>
      </c>
    </row>
    <row r="9" spans="1:12" s="8" customFormat="1" ht="24" customHeight="1" thickBot="1">
      <c r="A9" s="658"/>
      <c r="B9" s="197" t="s">
        <v>110</v>
      </c>
      <c r="C9" s="198"/>
      <c r="D9" s="198"/>
      <c r="E9" s="198">
        <v>3</v>
      </c>
      <c r="F9" s="198"/>
      <c r="G9" s="198"/>
      <c r="H9" s="198"/>
      <c r="I9" s="198"/>
      <c r="J9" s="198"/>
      <c r="K9" s="198">
        <v>3</v>
      </c>
      <c r="L9" s="203">
        <v>3</v>
      </c>
    </row>
    <row r="10" spans="1:12" s="8" customFormat="1" ht="24" customHeight="1">
      <c r="A10" s="656" t="s">
        <v>112</v>
      </c>
      <c r="B10" s="196" t="s">
        <v>113</v>
      </c>
      <c r="C10" s="89"/>
      <c r="D10" s="89"/>
      <c r="E10" s="89">
        <v>3</v>
      </c>
      <c r="F10" s="89"/>
      <c r="G10" s="89"/>
      <c r="H10" s="89"/>
      <c r="I10" s="89"/>
      <c r="J10" s="89"/>
      <c r="K10" s="89">
        <v>3</v>
      </c>
      <c r="L10" s="91">
        <v>3</v>
      </c>
    </row>
    <row r="11" spans="1:12" s="8" customFormat="1" ht="24" customHeight="1">
      <c r="A11" s="657"/>
      <c r="B11" s="55" t="s">
        <v>114</v>
      </c>
      <c r="C11" s="42">
        <v>1</v>
      </c>
      <c r="D11" s="42"/>
      <c r="E11" s="42">
        <v>1</v>
      </c>
      <c r="F11" s="42"/>
      <c r="G11" s="42" t="s">
        <v>138</v>
      </c>
      <c r="H11" s="42"/>
      <c r="I11" s="42"/>
      <c r="J11" s="42" t="s">
        <v>138</v>
      </c>
      <c r="K11" s="42">
        <v>2</v>
      </c>
      <c r="L11" s="49">
        <v>4</v>
      </c>
    </row>
    <row r="12" spans="1:12" s="8" customFormat="1" ht="24" customHeight="1" thickBot="1">
      <c r="A12" s="658"/>
      <c r="B12" s="197" t="s">
        <v>115</v>
      </c>
      <c r="C12" s="198"/>
      <c r="D12" s="198"/>
      <c r="E12" s="198">
        <v>2</v>
      </c>
      <c r="F12" s="198"/>
      <c r="G12" s="198"/>
      <c r="H12" s="198"/>
      <c r="I12" s="198"/>
      <c r="J12" s="198"/>
      <c r="K12" s="198">
        <v>2</v>
      </c>
      <c r="L12" s="203">
        <v>2</v>
      </c>
    </row>
    <row r="13" spans="1:12" s="8" customFormat="1" ht="27" customHeight="1">
      <c r="A13" s="656" t="s">
        <v>116</v>
      </c>
      <c r="B13" s="196" t="s">
        <v>117</v>
      </c>
      <c r="C13" s="89"/>
      <c r="D13" s="89"/>
      <c r="E13" s="89">
        <v>3</v>
      </c>
      <c r="F13" s="89"/>
      <c r="G13" s="89"/>
      <c r="H13" s="89"/>
      <c r="I13" s="89"/>
      <c r="J13" s="89" t="s">
        <v>138</v>
      </c>
      <c r="K13" s="89">
        <v>3</v>
      </c>
      <c r="L13" s="91">
        <v>4</v>
      </c>
    </row>
    <row r="14" spans="1:12" s="8" customFormat="1" ht="25.5" customHeight="1">
      <c r="A14" s="657"/>
      <c r="B14" s="55" t="s">
        <v>118</v>
      </c>
      <c r="C14" s="42"/>
      <c r="D14" s="42"/>
      <c r="E14" s="42">
        <v>3</v>
      </c>
      <c r="F14" s="42"/>
      <c r="G14" s="42"/>
      <c r="H14" s="42"/>
      <c r="I14" s="42"/>
      <c r="J14" s="42"/>
      <c r="K14" s="42">
        <v>3</v>
      </c>
      <c r="L14" s="49">
        <v>3</v>
      </c>
    </row>
    <row r="15" spans="1:12" s="8" customFormat="1" ht="24" customHeight="1">
      <c r="A15" s="657"/>
      <c r="B15" s="56" t="s">
        <v>119</v>
      </c>
      <c r="C15" s="42">
        <v>2</v>
      </c>
      <c r="D15" s="42"/>
      <c r="E15" s="42">
        <v>1</v>
      </c>
      <c r="F15" s="42"/>
      <c r="G15" s="42"/>
      <c r="H15" s="42"/>
      <c r="I15" s="42"/>
      <c r="J15" s="42" t="s">
        <v>138</v>
      </c>
      <c r="K15" s="42">
        <v>3</v>
      </c>
      <c r="L15" s="49">
        <v>4</v>
      </c>
    </row>
    <row r="16" spans="1:12" s="8" customFormat="1" ht="27" customHeight="1">
      <c r="A16" s="657"/>
      <c r="B16" s="56" t="s">
        <v>120</v>
      </c>
      <c r="C16" s="42"/>
      <c r="D16" s="42"/>
      <c r="E16" s="42">
        <v>3</v>
      </c>
      <c r="F16" s="42"/>
      <c r="G16" s="42"/>
      <c r="H16" s="42"/>
      <c r="I16" s="42"/>
      <c r="J16" s="42"/>
      <c r="K16" s="42">
        <v>3</v>
      </c>
      <c r="L16" s="49">
        <v>3</v>
      </c>
    </row>
    <row r="17" spans="1:12" s="8" customFormat="1" ht="24" customHeight="1">
      <c r="A17" s="657"/>
      <c r="B17" s="56" t="s">
        <v>121</v>
      </c>
      <c r="C17" s="42"/>
      <c r="D17" s="42"/>
      <c r="E17" s="42">
        <v>1</v>
      </c>
      <c r="F17" s="42"/>
      <c r="G17" s="42"/>
      <c r="H17" s="42"/>
      <c r="I17" s="42"/>
      <c r="J17" s="42"/>
      <c r="K17" s="42">
        <v>1</v>
      </c>
      <c r="L17" s="49">
        <v>1</v>
      </c>
    </row>
    <row r="18" spans="1:12" s="8" customFormat="1" ht="24" customHeight="1" thickBot="1">
      <c r="A18" s="658"/>
      <c r="B18" s="200" t="s">
        <v>122</v>
      </c>
      <c r="C18" s="198"/>
      <c r="D18" s="198">
        <v>1</v>
      </c>
      <c r="E18" s="198">
        <v>3</v>
      </c>
      <c r="F18" s="198"/>
      <c r="G18" s="198"/>
      <c r="H18" s="198"/>
      <c r="I18" s="198"/>
      <c r="J18" s="198"/>
      <c r="K18" s="198">
        <v>4</v>
      </c>
      <c r="L18" s="203">
        <v>4</v>
      </c>
    </row>
    <row r="19" spans="1:12" s="8" customFormat="1" ht="24" customHeight="1" thickBot="1">
      <c r="A19" s="204" t="s">
        <v>16</v>
      </c>
      <c r="B19" s="201" t="s">
        <v>123</v>
      </c>
      <c r="C19" s="202"/>
      <c r="D19" s="202">
        <v>2</v>
      </c>
      <c r="E19" s="202">
        <v>1</v>
      </c>
      <c r="F19" s="202"/>
      <c r="G19" s="202">
        <v>1</v>
      </c>
      <c r="H19" s="202"/>
      <c r="I19" s="202">
        <v>1</v>
      </c>
      <c r="J19" s="202"/>
      <c r="K19" s="202">
        <v>3</v>
      </c>
      <c r="L19" s="205">
        <v>5</v>
      </c>
    </row>
    <row r="20" spans="1:12" s="8" customFormat="1" ht="24" customHeight="1" thickBot="1">
      <c r="A20" s="204" t="s">
        <v>127</v>
      </c>
      <c r="B20" s="201" t="s">
        <v>124</v>
      </c>
      <c r="C20" s="202">
        <v>1</v>
      </c>
      <c r="D20" s="202"/>
      <c r="E20" s="202"/>
      <c r="F20" s="202"/>
      <c r="G20" s="202"/>
      <c r="H20" s="202"/>
      <c r="I20" s="202"/>
      <c r="J20" s="202"/>
      <c r="K20" s="202">
        <v>1</v>
      </c>
      <c r="L20" s="205">
        <v>1</v>
      </c>
    </row>
    <row r="21" spans="1:12" s="8" customFormat="1" ht="24" customHeight="1">
      <c r="A21" s="199"/>
      <c r="B21" s="57" t="s">
        <v>125</v>
      </c>
      <c r="C21" s="43"/>
      <c r="D21" s="43"/>
      <c r="E21" s="43"/>
      <c r="F21" s="43"/>
      <c r="G21" s="43"/>
      <c r="H21" s="43">
        <v>24</v>
      </c>
      <c r="I21" s="43"/>
      <c r="J21" s="43"/>
      <c r="K21" s="43"/>
      <c r="L21" s="61">
        <v>24</v>
      </c>
    </row>
    <row r="22" spans="1:12" s="8" customFormat="1" ht="27" customHeight="1">
      <c r="A22" s="62"/>
      <c r="B22" s="55" t="s">
        <v>126</v>
      </c>
      <c r="C22" s="42"/>
      <c r="D22" s="42"/>
      <c r="E22" s="42"/>
      <c r="F22" s="42"/>
      <c r="G22" s="42"/>
      <c r="H22" s="42">
        <v>1</v>
      </c>
      <c r="I22" s="42"/>
      <c r="J22" s="42"/>
      <c r="K22" s="42"/>
      <c r="L22" s="49">
        <v>1</v>
      </c>
    </row>
    <row r="23" spans="1:12" s="8" customFormat="1" ht="24" customHeight="1" thickBot="1">
      <c r="A23" s="648" t="s">
        <v>60</v>
      </c>
      <c r="B23" s="649"/>
      <c r="C23" s="44">
        <f>SUM(C6:C22)</f>
        <v>4</v>
      </c>
      <c r="D23" s="44">
        <f>SUM(D6:D22)</f>
        <v>6</v>
      </c>
      <c r="E23" s="44">
        <f>SUM(E6:E22)</f>
        <v>30</v>
      </c>
      <c r="F23" s="44"/>
      <c r="G23" s="44">
        <v>2</v>
      </c>
      <c r="H23" s="44">
        <f>SUM(H6:H22)</f>
        <v>25</v>
      </c>
      <c r="I23" s="44">
        <f>SUM(I6:I22)</f>
        <v>1</v>
      </c>
      <c r="J23" s="44">
        <v>5</v>
      </c>
      <c r="K23" s="44">
        <f>SUM(K6:K22)</f>
        <v>40</v>
      </c>
      <c r="L23" s="53">
        <f>SUM(L6:L22)</f>
        <v>73</v>
      </c>
    </row>
    <row r="24" spans="1:12" ht="14.25" customHeight="1" thickTop="1">
      <c r="A24" s="526"/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</row>
    <row r="25" spans="1:12" ht="14.25" customHeight="1">
      <c r="A25" s="595" t="s">
        <v>155</v>
      </c>
      <c r="B25" s="596"/>
      <c r="C25" s="596"/>
      <c r="D25" s="596"/>
      <c r="E25" s="596"/>
      <c r="F25" s="596"/>
      <c r="G25" s="596"/>
      <c r="H25" s="596"/>
      <c r="I25" s="596"/>
      <c r="J25" s="596"/>
      <c r="K25" s="1"/>
      <c r="L25" s="1"/>
    </row>
    <row r="26" spans="1:18" ht="14.25" customHeight="1">
      <c r="A26" s="521" t="s">
        <v>186</v>
      </c>
      <c r="B26" s="522"/>
      <c r="C26" s="522"/>
      <c r="D26" s="522"/>
      <c r="E26" s="522"/>
      <c r="F26" s="522"/>
      <c r="G26" s="522"/>
      <c r="H26" s="522"/>
      <c r="I26" s="522"/>
      <c r="J26" s="522"/>
      <c r="K26" s="11"/>
      <c r="L26" s="11"/>
      <c r="M26" s="11"/>
      <c r="N26" s="11"/>
      <c r="O26" s="11"/>
      <c r="P26" s="11"/>
      <c r="Q26" s="11"/>
      <c r="R26" s="11"/>
    </row>
    <row r="27" spans="1:12" ht="14.25" customHeight="1">
      <c r="A27" s="521" t="s">
        <v>156</v>
      </c>
      <c r="B27" s="522"/>
      <c r="C27" s="522"/>
      <c r="D27" s="522"/>
      <c r="E27" s="522"/>
      <c r="F27" s="522"/>
      <c r="G27" s="522"/>
      <c r="H27" s="522"/>
      <c r="I27" s="522"/>
      <c r="J27" s="522"/>
      <c r="K27" s="11"/>
      <c r="L27" s="11"/>
    </row>
    <row r="28" spans="1:12" ht="14.25" customHeight="1">
      <c r="A28" s="553"/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</row>
    <row r="29" spans="1:7" ht="14.25" customHeight="1">
      <c r="A29" s="521" t="s">
        <v>356</v>
      </c>
      <c r="B29" s="521"/>
      <c r="C29" s="521"/>
      <c r="D29" s="521"/>
      <c r="E29" s="521"/>
      <c r="F29" s="521"/>
      <c r="G29" s="521"/>
    </row>
    <row r="30" spans="1:7" ht="12.75">
      <c r="A30" s="136"/>
      <c r="B30" s="136"/>
      <c r="C30" s="136"/>
      <c r="D30" s="136"/>
      <c r="E30" s="136"/>
      <c r="F30" s="136"/>
      <c r="G30" s="136"/>
    </row>
    <row r="31" spans="1:7" ht="12.75">
      <c r="A31" s="136"/>
      <c r="B31" s="136"/>
      <c r="C31" s="136"/>
      <c r="D31" s="136"/>
      <c r="E31" s="136"/>
      <c r="F31" s="136"/>
      <c r="G31" s="136"/>
    </row>
    <row r="33" ht="12.75">
      <c r="D33" s="12" t="s">
        <v>4</v>
      </c>
    </row>
    <row r="44" ht="28.5" customHeight="1"/>
    <row r="45" ht="19.5" customHeight="1"/>
    <row r="46" ht="19.5" customHeight="1"/>
    <row r="47" ht="19.5" customHeight="1"/>
  </sheetData>
  <sheetProtection/>
  <mergeCells count="12">
    <mergeCell ref="A2:L2"/>
    <mergeCell ref="A3:L4"/>
    <mergeCell ref="A6:A9"/>
    <mergeCell ref="A10:A12"/>
    <mergeCell ref="A13:A18"/>
    <mergeCell ref="A23:B23"/>
    <mergeCell ref="A25:J25"/>
    <mergeCell ref="A24:L24"/>
    <mergeCell ref="A28:L28"/>
    <mergeCell ref="A29:G29"/>
    <mergeCell ref="A26:J26"/>
    <mergeCell ref="A27:J27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L1" sqref="L1"/>
    </sheetView>
  </sheetViews>
  <sheetFormatPr defaultColWidth="9.421875" defaultRowHeight="12.75"/>
  <cols>
    <col min="1" max="1" width="19.140625" style="0" customWidth="1"/>
    <col min="2" max="2" width="25.421875" style="0" customWidth="1"/>
  </cols>
  <sheetData>
    <row r="1" spans="1:12" s="6" customFormat="1" ht="13.5" thickBo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45" t="s">
        <v>1</v>
      </c>
    </row>
    <row r="2" spans="1:12" ht="26.25" customHeight="1" thickTop="1">
      <c r="A2" s="560" t="s">
        <v>179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2"/>
    </row>
    <row r="3" spans="1:12" ht="27.75" customHeight="1">
      <c r="A3" s="661" t="s">
        <v>181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3"/>
    </row>
    <row r="4" spans="1:12" ht="33" customHeight="1" thickBot="1">
      <c r="A4" s="664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6"/>
    </row>
    <row r="5" spans="1:12" ht="67.5" customHeight="1" thickBot="1">
      <c r="A5" s="98" t="s">
        <v>128</v>
      </c>
      <c r="B5" s="95" t="s">
        <v>129</v>
      </c>
      <c r="C5" s="422" t="s">
        <v>63</v>
      </c>
      <c r="D5" s="422" t="s">
        <v>130</v>
      </c>
      <c r="E5" s="405" t="s">
        <v>131</v>
      </c>
      <c r="F5" s="422" t="s">
        <v>132</v>
      </c>
      <c r="G5" s="422" t="s">
        <v>133</v>
      </c>
      <c r="H5" s="422" t="s">
        <v>66</v>
      </c>
      <c r="I5" s="422" t="s">
        <v>68</v>
      </c>
      <c r="J5" s="422" t="s">
        <v>134</v>
      </c>
      <c r="K5" s="139" t="s">
        <v>135</v>
      </c>
      <c r="L5" s="140" t="s">
        <v>136</v>
      </c>
    </row>
    <row r="6" spans="1:12" s="8" customFormat="1" ht="26.25" customHeight="1">
      <c r="A6" s="667" t="s">
        <v>111</v>
      </c>
      <c r="B6" s="147" t="s">
        <v>107</v>
      </c>
      <c r="C6" s="292"/>
      <c r="D6" s="141">
        <v>1</v>
      </c>
      <c r="E6" s="141">
        <v>1</v>
      </c>
      <c r="F6" s="141"/>
      <c r="G6" s="141"/>
      <c r="H6" s="141"/>
      <c r="I6" s="141"/>
      <c r="J6" s="298">
        <v>1</v>
      </c>
      <c r="K6" s="141">
        <v>2</v>
      </c>
      <c r="L6" s="142">
        <v>3</v>
      </c>
    </row>
    <row r="7" spans="1:12" s="8" customFormat="1" ht="24" customHeight="1">
      <c r="A7" s="668"/>
      <c r="B7" s="148" t="s">
        <v>108</v>
      </c>
      <c r="C7" s="293"/>
      <c r="D7" s="143">
        <v>1</v>
      </c>
      <c r="E7" s="143">
        <v>2</v>
      </c>
      <c r="F7" s="143"/>
      <c r="G7" s="143"/>
      <c r="H7" s="143"/>
      <c r="I7" s="143"/>
      <c r="J7" s="299" t="s">
        <v>138</v>
      </c>
      <c r="K7" s="143">
        <v>3</v>
      </c>
      <c r="L7" s="144">
        <v>4</v>
      </c>
    </row>
    <row r="8" spans="1:12" s="8" customFormat="1" ht="24" customHeight="1">
      <c r="A8" s="668"/>
      <c r="B8" s="190" t="s">
        <v>109</v>
      </c>
      <c r="C8" s="293" t="s">
        <v>137</v>
      </c>
      <c r="D8" s="143"/>
      <c r="E8" s="143">
        <v>3</v>
      </c>
      <c r="F8" s="143"/>
      <c r="G8" s="143"/>
      <c r="H8" s="143"/>
      <c r="I8" s="143"/>
      <c r="J8" s="299" t="s">
        <v>137</v>
      </c>
      <c r="K8" s="143">
        <v>4</v>
      </c>
      <c r="L8" s="144">
        <v>5</v>
      </c>
    </row>
    <row r="9" spans="1:12" s="8" customFormat="1" ht="24" customHeight="1">
      <c r="A9" s="668"/>
      <c r="B9" s="148" t="s">
        <v>110</v>
      </c>
      <c r="C9" s="293"/>
      <c r="D9" s="143"/>
      <c r="E9" s="143">
        <v>4</v>
      </c>
      <c r="F9" s="143"/>
      <c r="G9" s="143"/>
      <c r="H9" s="143"/>
      <c r="I9" s="143"/>
      <c r="J9" s="299"/>
      <c r="K9" s="143">
        <v>4</v>
      </c>
      <c r="L9" s="144">
        <v>4</v>
      </c>
    </row>
    <row r="10" spans="1:12" s="8" customFormat="1" ht="24" customHeight="1" thickBot="1">
      <c r="A10" s="669"/>
      <c r="B10" s="149" t="s">
        <v>184</v>
      </c>
      <c r="C10" s="294"/>
      <c r="D10" s="145"/>
      <c r="E10" s="145">
        <v>4</v>
      </c>
      <c r="F10" s="145"/>
      <c r="G10" s="145"/>
      <c r="H10" s="145"/>
      <c r="I10" s="145"/>
      <c r="J10" s="300">
        <v>1</v>
      </c>
      <c r="K10" s="145">
        <v>4</v>
      </c>
      <c r="L10" s="146">
        <v>5</v>
      </c>
    </row>
    <row r="11" spans="1:12" s="8" customFormat="1" ht="24" customHeight="1">
      <c r="A11" s="667" t="s">
        <v>112</v>
      </c>
      <c r="B11" s="147" t="s">
        <v>113</v>
      </c>
      <c r="C11" s="292"/>
      <c r="D11" s="141"/>
      <c r="E11" s="141">
        <v>4</v>
      </c>
      <c r="F11" s="141"/>
      <c r="G11" s="141">
        <v>1</v>
      </c>
      <c r="H11" s="141"/>
      <c r="I11" s="141"/>
      <c r="J11" s="298">
        <v>1</v>
      </c>
      <c r="K11" s="141">
        <v>4</v>
      </c>
      <c r="L11" s="142">
        <v>6</v>
      </c>
    </row>
    <row r="12" spans="1:12" s="8" customFormat="1" ht="24" customHeight="1">
      <c r="A12" s="668"/>
      <c r="B12" s="148" t="s">
        <v>114</v>
      </c>
      <c r="C12" s="293">
        <v>1</v>
      </c>
      <c r="D12" s="143"/>
      <c r="E12" s="143">
        <v>2</v>
      </c>
      <c r="F12" s="143"/>
      <c r="G12" s="143">
        <v>1</v>
      </c>
      <c r="H12" s="143"/>
      <c r="I12" s="143"/>
      <c r="J12" s="299"/>
      <c r="K12" s="143">
        <v>3</v>
      </c>
      <c r="L12" s="144">
        <v>4</v>
      </c>
    </row>
    <row r="13" spans="1:12" s="8" customFormat="1" ht="24" customHeight="1" thickBot="1">
      <c r="A13" s="669"/>
      <c r="B13" s="149" t="s">
        <v>115</v>
      </c>
      <c r="C13" s="294">
        <v>1</v>
      </c>
      <c r="D13" s="145"/>
      <c r="E13" s="145">
        <v>4</v>
      </c>
      <c r="F13" s="145"/>
      <c r="G13" s="145"/>
      <c r="H13" s="145"/>
      <c r="I13" s="145"/>
      <c r="J13" s="300">
        <v>1</v>
      </c>
      <c r="K13" s="145">
        <v>5</v>
      </c>
      <c r="L13" s="146">
        <v>6</v>
      </c>
    </row>
    <row r="14" spans="1:12" s="8" customFormat="1" ht="27" customHeight="1">
      <c r="A14" s="667" t="s">
        <v>116</v>
      </c>
      <c r="B14" s="147" t="s">
        <v>117</v>
      </c>
      <c r="C14" s="292"/>
      <c r="D14" s="141">
        <v>1</v>
      </c>
      <c r="E14" s="141">
        <v>3</v>
      </c>
      <c r="F14" s="141"/>
      <c r="G14" s="141"/>
      <c r="H14" s="141"/>
      <c r="I14" s="141"/>
      <c r="J14" s="298">
        <v>2</v>
      </c>
      <c r="K14" s="141">
        <v>4</v>
      </c>
      <c r="L14" s="142">
        <v>6</v>
      </c>
    </row>
    <row r="15" spans="1:12" s="8" customFormat="1" ht="25.5" customHeight="1">
      <c r="A15" s="668"/>
      <c r="B15" s="148" t="s">
        <v>118</v>
      </c>
      <c r="C15" s="293"/>
      <c r="D15" s="143"/>
      <c r="E15" s="143">
        <v>3</v>
      </c>
      <c r="F15" s="143"/>
      <c r="G15" s="143"/>
      <c r="H15" s="143"/>
      <c r="I15" s="143"/>
      <c r="J15" s="299"/>
      <c r="K15" s="143">
        <v>3</v>
      </c>
      <c r="L15" s="144">
        <v>3</v>
      </c>
    </row>
    <row r="16" spans="1:12" s="8" customFormat="1" ht="24" customHeight="1">
      <c r="A16" s="668"/>
      <c r="B16" s="148" t="s">
        <v>119</v>
      </c>
      <c r="C16" s="293">
        <v>2</v>
      </c>
      <c r="D16" s="143"/>
      <c r="E16" s="143">
        <v>1</v>
      </c>
      <c r="F16" s="143"/>
      <c r="G16" s="143"/>
      <c r="H16" s="143"/>
      <c r="I16" s="143"/>
      <c r="J16" s="299">
        <v>2</v>
      </c>
      <c r="K16" s="143">
        <v>3</v>
      </c>
      <c r="L16" s="144">
        <v>5</v>
      </c>
    </row>
    <row r="17" spans="1:12" s="8" customFormat="1" ht="27" customHeight="1">
      <c r="A17" s="668"/>
      <c r="B17" s="148" t="s">
        <v>120</v>
      </c>
      <c r="C17" s="293"/>
      <c r="D17" s="143"/>
      <c r="E17" s="143">
        <v>2</v>
      </c>
      <c r="F17" s="143"/>
      <c r="G17" s="143"/>
      <c r="H17" s="143"/>
      <c r="I17" s="143"/>
      <c r="J17" s="299"/>
      <c r="K17" s="143">
        <v>2</v>
      </c>
      <c r="L17" s="144">
        <v>2</v>
      </c>
    </row>
    <row r="18" spans="1:12" s="8" customFormat="1" ht="24" customHeight="1">
      <c r="A18" s="668"/>
      <c r="B18" s="148" t="s">
        <v>121</v>
      </c>
      <c r="C18" s="293"/>
      <c r="D18" s="143"/>
      <c r="E18" s="143">
        <v>3</v>
      </c>
      <c r="F18" s="143"/>
      <c r="G18" s="143">
        <v>1</v>
      </c>
      <c r="H18" s="143"/>
      <c r="I18" s="143"/>
      <c r="J18" s="299">
        <v>1</v>
      </c>
      <c r="K18" s="143">
        <v>3</v>
      </c>
      <c r="L18" s="144">
        <v>5</v>
      </c>
    </row>
    <row r="19" spans="1:12" s="8" customFormat="1" ht="24" customHeight="1">
      <c r="A19" s="668"/>
      <c r="B19" s="150" t="s">
        <v>122</v>
      </c>
      <c r="C19" s="293"/>
      <c r="D19" s="143">
        <v>1</v>
      </c>
      <c r="E19" s="143">
        <v>4</v>
      </c>
      <c r="F19" s="143"/>
      <c r="G19" s="143"/>
      <c r="H19" s="143"/>
      <c r="I19" s="143"/>
      <c r="J19" s="299">
        <v>1</v>
      </c>
      <c r="K19" s="143">
        <v>5</v>
      </c>
      <c r="L19" s="144">
        <v>6</v>
      </c>
    </row>
    <row r="20" spans="1:12" s="8" customFormat="1" ht="24" customHeight="1" thickBot="1">
      <c r="A20" s="669"/>
      <c r="B20" s="151" t="s">
        <v>185</v>
      </c>
      <c r="C20" s="294"/>
      <c r="D20" s="145"/>
      <c r="E20" s="145">
        <v>1</v>
      </c>
      <c r="F20" s="145"/>
      <c r="G20" s="145"/>
      <c r="H20" s="145"/>
      <c r="I20" s="145"/>
      <c r="J20" s="300"/>
      <c r="K20" s="145">
        <v>1</v>
      </c>
      <c r="L20" s="146">
        <v>1</v>
      </c>
    </row>
    <row r="21" spans="1:12" s="8" customFormat="1" ht="24" customHeight="1" thickBot="1">
      <c r="A21" s="206" t="s">
        <v>16</v>
      </c>
      <c r="B21" s="152" t="s">
        <v>123</v>
      </c>
      <c r="C21" s="295">
        <v>1</v>
      </c>
      <c r="D21" s="153">
        <v>3</v>
      </c>
      <c r="E21" s="153">
        <v>3</v>
      </c>
      <c r="F21" s="153"/>
      <c r="G21" s="153">
        <v>1</v>
      </c>
      <c r="H21" s="153"/>
      <c r="I21" s="153"/>
      <c r="J21" s="301">
        <v>3</v>
      </c>
      <c r="K21" s="153">
        <v>7</v>
      </c>
      <c r="L21" s="154">
        <v>11</v>
      </c>
    </row>
    <row r="22" spans="1:12" s="8" customFormat="1" ht="24" customHeight="1" thickBot="1">
      <c r="A22" s="206" t="s">
        <v>127</v>
      </c>
      <c r="B22" s="152" t="s">
        <v>124</v>
      </c>
      <c r="C22" s="295">
        <v>1</v>
      </c>
      <c r="D22" s="153"/>
      <c r="E22" s="153"/>
      <c r="F22" s="153"/>
      <c r="G22" s="153"/>
      <c r="H22" s="153"/>
      <c r="I22" s="153"/>
      <c r="J22" s="301"/>
      <c r="K22" s="153">
        <v>1</v>
      </c>
      <c r="L22" s="154">
        <v>1</v>
      </c>
    </row>
    <row r="23" spans="1:12" s="8" customFormat="1" ht="24" customHeight="1" thickBot="1">
      <c r="A23" s="155"/>
      <c r="B23" s="156" t="s">
        <v>125</v>
      </c>
      <c r="C23" s="296"/>
      <c r="D23" s="194"/>
      <c r="E23" s="194"/>
      <c r="F23" s="194"/>
      <c r="G23" s="194"/>
      <c r="H23" s="194">
        <v>29</v>
      </c>
      <c r="I23" s="194"/>
      <c r="J23" s="302"/>
      <c r="K23" s="194"/>
      <c r="L23" s="195">
        <v>29</v>
      </c>
    </row>
    <row r="24" spans="1:12" s="8" customFormat="1" ht="24" customHeight="1" thickBot="1">
      <c r="A24" s="659" t="s">
        <v>60</v>
      </c>
      <c r="B24" s="660"/>
      <c r="C24" s="297">
        <v>7</v>
      </c>
      <c r="D24" s="297">
        <v>7</v>
      </c>
      <c r="E24" s="191">
        <v>44</v>
      </c>
      <c r="F24" s="192"/>
      <c r="G24" s="191">
        <v>4</v>
      </c>
      <c r="H24" s="191">
        <v>29</v>
      </c>
      <c r="I24" s="192"/>
      <c r="J24" s="191">
        <v>15</v>
      </c>
      <c r="K24" s="191">
        <f>SUM(K6:K23)</f>
        <v>58</v>
      </c>
      <c r="L24" s="193">
        <f>SUM(L6:L23)</f>
        <v>106</v>
      </c>
    </row>
    <row r="25" spans="1:12" ht="14.25" customHeight="1" thickTop="1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</row>
    <row r="26" spans="1:12" ht="14.25" customHeight="1">
      <c r="A26" s="551" t="s">
        <v>195</v>
      </c>
      <c r="B26" s="551"/>
      <c r="C26" s="551"/>
      <c r="D26" s="10"/>
      <c r="E26" s="10"/>
      <c r="F26" s="10"/>
      <c r="G26" s="10"/>
      <c r="H26" s="10"/>
      <c r="I26" s="10"/>
      <c r="J26" s="10"/>
      <c r="K26" s="1"/>
      <c r="L26" s="1"/>
    </row>
    <row r="27" spans="1:18" ht="14.25" customHeight="1">
      <c r="A27" s="521" t="s">
        <v>187</v>
      </c>
      <c r="B27" s="522"/>
      <c r="C27" s="522"/>
      <c r="D27" s="522"/>
      <c r="E27" s="522"/>
      <c r="F27" s="522"/>
      <c r="G27" s="522"/>
      <c r="H27" s="522"/>
      <c r="I27" s="522"/>
      <c r="J27" s="522"/>
      <c r="K27" s="11"/>
      <c r="L27" s="11"/>
      <c r="M27" s="11"/>
      <c r="N27" s="11"/>
      <c r="O27" s="11"/>
      <c r="P27" s="11"/>
      <c r="Q27" s="11"/>
      <c r="R27" s="11"/>
    </row>
    <row r="28" spans="1:12" ht="14.25" customHeight="1">
      <c r="A28" s="521" t="s">
        <v>156</v>
      </c>
      <c r="B28" s="522"/>
      <c r="C28" s="522"/>
      <c r="D28" s="522"/>
      <c r="E28" s="522"/>
      <c r="F28" s="522"/>
      <c r="G28" s="522"/>
      <c r="H28" s="522"/>
      <c r="I28" s="522"/>
      <c r="J28" s="522"/>
      <c r="K28" s="11"/>
      <c r="L28" s="11"/>
    </row>
    <row r="29" spans="1:12" ht="14.25" customHeight="1">
      <c r="A29" s="553"/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</row>
    <row r="30" spans="1:7" ht="14.25" customHeight="1">
      <c r="A30" s="521" t="s">
        <v>356</v>
      </c>
      <c r="B30" s="521"/>
      <c r="C30" s="521"/>
      <c r="D30" s="521"/>
      <c r="E30" s="521"/>
      <c r="F30" s="521"/>
      <c r="G30" s="521"/>
    </row>
    <row r="31" spans="1:7" ht="12.75">
      <c r="A31" s="136"/>
      <c r="B31" s="136"/>
      <c r="C31" s="136"/>
      <c r="D31" s="136"/>
      <c r="E31" s="136"/>
      <c r="F31" s="136"/>
      <c r="G31" s="136"/>
    </row>
    <row r="32" spans="1:7" ht="12.75">
      <c r="A32" s="136"/>
      <c r="B32" s="136"/>
      <c r="C32" s="136"/>
      <c r="D32" s="136"/>
      <c r="E32" s="136"/>
      <c r="F32" s="136"/>
      <c r="G32" s="136"/>
    </row>
    <row r="34" ht="12.75">
      <c r="D34" s="12" t="s">
        <v>4</v>
      </c>
    </row>
    <row r="45" ht="28.5" customHeight="1"/>
    <row r="46" ht="19.5" customHeight="1"/>
    <row r="47" ht="19.5" customHeight="1"/>
    <row r="48" ht="19.5" customHeight="1"/>
  </sheetData>
  <sheetProtection/>
  <mergeCells count="12">
    <mergeCell ref="A2:L2"/>
    <mergeCell ref="A3:L4"/>
    <mergeCell ref="A6:A10"/>
    <mergeCell ref="A11:A13"/>
    <mergeCell ref="A14:A20"/>
    <mergeCell ref="A24:B24"/>
    <mergeCell ref="A26:C26"/>
    <mergeCell ref="A25:L25"/>
    <mergeCell ref="A29:L29"/>
    <mergeCell ref="A30:G30"/>
    <mergeCell ref="A27:J27"/>
    <mergeCell ref="A28:J2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L1" sqref="L1"/>
    </sheetView>
  </sheetViews>
  <sheetFormatPr defaultColWidth="9.421875" defaultRowHeight="12.75"/>
  <cols>
    <col min="1" max="1" width="19.140625" style="0" customWidth="1"/>
    <col min="2" max="2" width="25.421875" style="0" customWidth="1"/>
  </cols>
  <sheetData>
    <row r="1" spans="1:12" s="6" customFormat="1" ht="13.5" thickBo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45" t="s">
        <v>1</v>
      </c>
    </row>
    <row r="2" spans="1:12" ht="26.25" customHeight="1" thickTop="1">
      <c r="A2" s="560" t="s">
        <v>180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2"/>
    </row>
    <row r="3" spans="1:12" ht="27.75" customHeight="1">
      <c r="A3" s="661" t="s">
        <v>216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3"/>
    </row>
    <row r="4" spans="1:12" ht="33" customHeight="1" thickBot="1">
      <c r="A4" s="664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6"/>
    </row>
    <row r="5" spans="1:12" ht="83.25" customHeight="1" thickBot="1">
      <c r="A5" s="98" t="s">
        <v>128</v>
      </c>
      <c r="B5" s="95" t="s">
        <v>129</v>
      </c>
      <c r="C5" s="137" t="s">
        <v>63</v>
      </c>
      <c r="D5" s="137" t="s">
        <v>130</v>
      </c>
      <c r="E5" s="138" t="s">
        <v>131</v>
      </c>
      <c r="F5" s="137" t="s">
        <v>132</v>
      </c>
      <c r="G5" s="137" t="s">
        <v>133</v>
      </c>
      <c r="H5" s="137" t="s">
        <v>66</v>
      </c>
      <c r="I5" s="137" t="s">
        <v>68</v>
      </c>
      <c r="J5" s="137" t="s">
        <v>134</v>
      </c>
      <c r="K5" s="139" t="s">
        <v>135</v>
      </c>
      <c r="L5" s="140" t="s">
        <v>136</v>
      </c>
    </row>
    <row r="6" spans="1:12" s="8" customFormat="1" ht="26.25" customHeight="1">
      <c r="A6" s="667" t="s">
        <v>111</v>
      </c>
      <c r="B6" s="147" t="s">
        <v>107</v>
      </c>
      <c r="C6" s="141"/>
      <c r="D6" s="141">
        <v>1</v>
      </c>
      <c r="E6" s="141">
        <v>1</v>
      </c>
      <c r="F6" s="141"/>
      <c r="G6" s="141"/>
      <c r="H6" s="141"/>
      <c r="I6" s="141"/>
      <c r="J6" s="141"/>
      <c r="K6" s="141">
        <v>2</v>
      </c>
      <c r="L6" s="142">
        <v>2</v>
      </c>
    </row>
    <row r="7" spans="1:12" s="8" customFormat="1" ht="24" customHeight="1">
      <c r="A7" s="668"/>
      <c r="B7" s="148" t="s">
        <v>108</v>
      </c>
      <c r="C7" s="143"/>
      <c r="D7" s="143">
        <v>1</v>
      </c>
      <c r="E7" s="143">
        <v>2</v>
      </c>
      <c r="F7" s="143"/>
      <c r="G7" s="143"/>
      <c r="H7" s="143"/>
      <c r="I7" s="143"/>
      <c r="J7" s="143" t="s">
        <v>138</v>
      </c>
      <c r="K7" s="143">
        <v>3</v>
      </c>
      <c r="L7" s="144">
        <v>4</v>
      </c>
    </row>
    <row r="8" spans="1:12" s="8" customFormat="1" ht="24" customHeight="1">
      <c r="A8" s="668"/>
      <c r="B8" s="190" t="s">
        <v>109</v>
      </c>
      <c r="C8" s="143" t="s">
        <v>137</v>
      </c>
      <c r="D8" s="143"/>
      <c r="E8" s="143">
        <v>3</v>
      </c>
      <c r="F8" s="143"/>
      <c r="G8" s="143"/>
      <c r="H8" s="143"/>
      <c r="I8" s="143"/>
      <c r="J8" s="143" t="s">
        <v>137</v>
      </c>
      <c r="K8" s="143">
        <v>4</v>
      </c>
      <c r="L8" s="144">
        <v>5</v>
      </c>
    </row>
    <row r="9" spans="1:12" s="8" customFormat="1" ht="24" customHeight="1">
      <c r="A9" s="668"/>
      <c r="B9" s="148" t="s">
        <v>110</v>
      </c>
      <c r="C9" s="143"/>
      <c r="D9" s="143"/>
      <c r="E9" s="143">
        <v>4</v>
      </c>
      <c r="F9" s="143"/>
      <c r="G9" s="143"/>
      <c r="H9" s="143"/>
      <c r="I9" s="143"/>
      <c r="J9" s="143" t="s">
        <v>137</v>
      </c>
      <c r="K9" s="143">
        <v>4</v>
      </c>
      <c r="L9" s="144">
        <v>5</v>
      </c>
    </row>
    <row r="10" spans="1:12" s="8" customFormat="1" ht="24" customHeight="1" thickBot="1">
      <c r="A10" s="669"/>
      <c r="B10" s="149" t="s">
        <v>184</v>
      </c>
      <c r="C10" s="145"/>
      <c r="D10" s="145" t="s">
        <v>138</v>
      </c>
      <c r="E10" s="145">
        <v>3</v>
      </c>
      <c r="F10" s="145"/>
      <c r="G10" s="145"/>
      <c r="H10" s="145"/>
      <c r="I10" s="145"/>
      <c r="J10" s="145"/>
      <c r="K10" s="145">
        <v>4</v>
      </c>
      <c r="L10" s="146">
        <v>4</v>
      </c>
    </row>
    <row r="11" spans="1:12" s="8" customFormat="1" ht="24" customHeight="1">
      <c r="A11" s="667" t="s">
        <v>112</v>
      </c>
      <c r="B11" s="147" t="s">
        <v>113</v>
      </c>
      <c r="C11" s="141"/>
      <c r="D11" s="141"/>
      <c r="E11" s="141">
        <v>3</v>
      </c>
      <c r="F11" s="141"/>
      <c r="G11" s="141">
        <v>1</v>
      </c>
      <c r="H11" s="141"/>
      <c r="I11" s="141"/>
      <c r="J11" s="141">
        <v>1</v>
      </c>
      <c r="K11" s="141">
        <v>3</v>
      </c>
      <c r="L11" s="142">
        <v>5</v>
      </c>
    </row>
    <row r="12" spans="1:12" s="8" customFormat="1" ht="24" customHeight="1">
      <c r="A12" s="668"/>
      <c r="B12" s="148" t="s">
        <v>114</v>
      </c>
      <c r="C12" s="143">
        <v>1</v>
      </c>
      <c r="D12" s="143"/>
      <c r="E12" s="143">
        <v>2</v>
      </c>
      <c r="F12" s="143"/>
      <c r="G12" s="143"/>
      <c r="H12" s="143"/>
      <c r="I12" s="143"/>
      <c r="J12" s="143"/>
      <c r="K12" s="143">
        <v>3</v>
      </c>
      <c r="L12" s="144">
        <v>3</v>
      </c>
    </row>
    <row r="13" spans="1:12" s="8" customFormat="1" ht="24" customHeight="1" thickBot="1">
      <c r="A13" s="669"/>
      <c r="B13" s="149" t="s">
        <v>115</v>
      </c>
      <c r="C13" s="145">
        <v>2</v>
      </c>
      <c r="D13" s="145"/>
      <c r="E13" s="145">
        <v>5</v>
      </c>
      <c r="F13" s="145"/>
      <c r="G13" s="145"/>
      <c r="H13" s="145"/>
      <c r="I13" s="145"/>
      <c r="J13" s="145">
        <v>1</v>
      </c>
      <c r="K13" s="145">
        <v>7</v>
      </c>
      <c r="L13" s="146">
        <v>8</v>
      </c>
    </row>
    <row r="14" spans="1:12" s="8" customFormat="1" ht="27" customHeight="1">
      <c r="A14" s="667" t="s">
        <v>116</v>
      </c>
      <c r="B14" s="147" t="s">
        <v>117</v>
      </c>
      <c r="C14" s="141"/>
      <c r="D14" s="141">
        <v>1</v>
      </c>
      <c r="E14" s="141">
        <v>2</v>
      </c>
      <c r="F14" s="141"/>
      <c r="G14" s="141"/>
      <c r="H14" s="141"/>
      <c r="I14" s="141"/>
      <c r="J14" s="141">
        <v>2</v>
      </c>
      <c r="K14" s="141">
        <v>3</v>
      </c>
      <c r="L14" s="142">
        <v>5</v>
      </c>
    </row>
    <row r="15" spans="1:12" s="8" customFormat="1" ht="25.5" customHeight="1">
      <c r="A15" s="668"/>
      <c r="B15" s="148" t="s">
        <v>118</v>
      </c>
      <c r="C15" s="143"/>
      <c r="D15" s="143"/>
      <c r="E15" s="143">
        <v>5</v>
      </c>
      <c r="F15" s="143"/>
      <c r="G15" s="143" t="s">
        <v>138</v>
      </c>
      <c r="H15" s="143"/>
      <c r="I15" s="143"/>
      <c r="J15" s="143" t="s">
        <v>138</v>
      </c>
      <c r="K15" s="143">
        <v>5</v>
      </c>
      <c r="L15" s="144">
        <v>7</v>
      </c>
    </row>
    <row r="16" spans="1:12" s="8" customFormat="1" ht="24" customHeight="1">
      <c r="A16" s="668"/>
      <c r="B16" s="148" t="s">
        <v>119</v>
      </c>
      <c r="C16" s="143">
        <v>2</v>
      </c>
      <c r="D16" s="143"/>
      <c r="E16" s="143">
        <v>1</v>
      </c>
      <c r="F16" s="143"/>
      <c r="G16" s="143"/>
      <c r="H16" s="143"/>
      <c r="I16" s="143"/>
      <c r="J16" s="143">
        <v>2</v>
      </c>
      <c r="K16" s="143">
        <v>3</v>
      </c>
      <c r="L16" s="144">
        <v>5</v>
      </c>
    </row>
    <row r="17" spans="1:12" s="8" customFormat="1" ht="27" customHeight="1">
      <c r="A17" s="668"/>
      <c r="B17" s="148" t="s">
        <v>120</v>
      </c>
      <c r="C17" s="143"/>
      <c r="D17" s="143"/>
      <c r="E17" s="143">
        <v>4</v>
      </c>
      <c r="F17" s="143"/>
      <c r="G17" s="143"/>
      <c r="H17" s="143"/>
      <c r="I17" s="143"/>
      <c r="J17" s="143"/>
      <c r="K17" s="143">
        <v>4</v>
      </c>
      <c r="L17" s="144">
        <v>4</v>
      </c>
    </row>
    <row r="18" spans="1:12" s="8" customFormat="1" ht="24" customHeight="1">
      <c r="A18" s="668"/>
      <c r="B18" s="148" t="s">
        <v>121</v>
      </c>
      <c r="C18" s="143"/>
      <c r="D18" s="143"/>
      <c r="E18" s="143">
        <v>3</v>
      </c>
      <c r="F18" s="143"/>
      <c r="G18" s="143">
        <v>2</v>
      </c>
      <c r="H18" s="143"/>
      <c r="I18" s="143"/>
      <c r="J18" s="143"/>
      <c r="K18" s="143">
        <v>3</v>
      </c>
      <c r="L18" s="144">
        <v>5</v>
      </c>
    </row>
    <row r="19" spans="1:12" s="8" customFormat="1" ht="24" customHeight="1">
      <c r="A19" s="668"/>
      <c r="B19" s="150" t="s">
        <v>122</v>
      </c>
      <c r="C19" s="143"/>
      <c r="D19" s="143">
        <v>1</v>
      </c>
      <c r="E19" s="143">
        <v>3</v>
      </c>
      <c r="F19" s="143"/>
      <c r="G19" s="143"/>
      <c r="H19" s="143"/>
      <c r="I19" s="143"/>
      <c r="J19" s="143">
        <v>1</v>
      </c>
      <c r="K19" s="143">
        <v>4</v>
      </c>
      <c r="L19" s="144">
        <v>5</v>
      </c>
    </row>
    <row r="20" spans="1:12" s="8" customFormat="1" ht="24" customHeight="1" thickBot="1">
      <c r="A20" s="669"/>
      <c r="B20" s="151" t="s">
        <v>185</v>
      </c>
      <c r="C20" s="145"/>
      <c r="D20" s="145"/>
      <c r="E20" s="145">
        <v>3</v>
      </c>
      <c r="F20" s="145"/>
      <c r="G20" s="145"/>
      <c r="H20" s="145"/>
      <c r="I20" s="145"/>
      <c r="J20" s="145">
        <v>1</v>
      </c>
      <c r="K20" s="145">
        <v>3</v>
      </c>
      <c r="L20" s="146">
        <v>4</v>
      </c>
    </row>
    <row r="21" spans="1:12" s="8" customFormat="1" ht="24" customHeight="1" thickBot="1">
      <c r="A21" s="206" t="s">
        <v>16</v>
      </c>
      <c r="B21" s="152" t="s">
        <v>123</v>
      </c>
      <c r="C21" s="153">
        <v>1</v>
      </c>
      <c r="D21" s="153">
        <v>2</v>
      </c>
      <c r="E21" s="153">
        <v>4</v>
      </c>
      <c r="F21" s="153"/>
      <c r="G21" s="153">
        <v>1</v>
      </c>
      <c r="H21" s="153"/>
      <c r="I21" s="153"/>
      <c r="J21" s="153">
        <v>5</v>
      </c>
      <c r="K21" s="153">
        <v>7</v>
      </c>
      <c r="L21" s="154">
        <v>13</v>
      </c>
    </row>
    <row r="22" spans="1:12" s="8" customFormat="1" ht="24" customHeight="1" thickBot="1">
      <c r="A22" s="206" t="s">
        <v>127</v>
      </c>
      <c r="B22" s="152" t="s">
        <v>124</v>
      </c>
      <c r="C22" s="153">
        <v>1</v>
      </c>
      <c r="D22" s="153"/>
      <c r="E22" s="153"/>
      <c r="F22" s="153"/>
      <c r="G22" s="153"/>
      <c r="H22" s="153"/>
      <c r="I22" s="153"/>
      <c r="J22" s="153"/>
      <c r="K22" s="153">
        <v>1</v>
      </c>
      <c r="L22" s="154">
        <v>1</v>
      </c>
    </row>
    <row r="23" spans="1:12" s="8" customFormat="1" ht="24" customHeight="1" thickBot="1">
      <c r="A23" s="155"/>
      <c r="B23" s="156" t="s">
        <v>125</v>
      </c>
      <c r="C23" s="194"/>
      <c r="D23" s="194"/>
      <c r="E23" s="194"/>
      <c r="F23" s="194"/>
      <c r="G23" s="194"/>
      <c r="H23" s="194">
        <v>32</v>
      </c>
      <c r="I23" s="194"/>
      <c r="J23" s="194"/>
      <c r="K23" s="194"/>
      <c r="L23" s="195">
        <v>32</v>
      </c>
    </row>
    <row r="24" spans="1:12" s="8" customFormat="1" ht="24" customHeight="1" thickBot="1">
      <c r="A24" s="659" t="s">
        <v>60</v>
      </c>
      <c r="B24" s="660"/>
      <c r="C24" s="191">
        <f>SUM(C6:C23)</f>
        <v>7</v>
      </c>
      <c r="D24" s="191">
        <v>7</v>
      </c>
      <c r="E24" s="191">
        <v>48</v>
      </c>
      <c r="F24" s="191" t="s">
        <v>0</v>
      </c>
      <c r="G24" s="191">
        <v>5</v>
      </c>
      <c r="H24" s="191">
        <v>32</v>
      </c>
      <c r="I24" s="191" t="s">
        <v>0</v>
      </c>
      <c r="J24" s="191">
        <v>17</v>
      </c>
      <c r="K24" s="191">
        <v>63</v>
      </c>
      <c r="L24" s="193">
        <v>117</v>
      </c>
    </row>
    <row r="25" spans="1:12" ht="14.25" customHeight="1" thickTop="1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</row>
    <row r="26" spans="1:12" ht="14.25" customHeight="1">
      <c r="A26" s="595" t="s">
        <v>218</v>
      </c>
      <c r="B26" s="596"/>
      <c r="C26" s="596"/>
      <c r="D26" s="596"/>
      <c r="E26" s="596"/>
      <c r="F26" s="596"/>
      <c r="G26" s="596"/>
      <c r="H26" s="596"/>
      <c r="I26" s="596"/>
      <c r="J26" s="596"/>
      <c r="K26" s="1"/>
      <c r="L26" s="1"/>
    </row>
    <row r="27" spans="1:18" ht="14.25" customHeight="1">
      <c r="A27" s="521" t="s">
        <v>215</v>
      </c>
      <c r="B27" s="522"/>
      <c r="C27" s="522"/>
      <c r="D27" s="522"/>
      <c r="E27" s="522"/>
      <c r="F27" s="522"/>
      <c r="G27" s="522"/>
      <c r="H27" s="522"/>
      <c r="I27" s="522"/>
      <c r="J27" s="522"/>
      <c r="K27" s="11"/>
      <c r="L27" s="11"/>
      <c r="M27" s="11"/>
      <c r="N27" s="11"/>
      <c r="O27" s="11"/>
      <c r="P27" s="11"/>
      <c r="Q27" s="11"/>
      <c r="R27" s="11"/>
    </row>
    <row r="28" spans="1:12" ht="14.25" customHeight="1">
      <c r="A28" s="521" t="s">
        <v>156</v>
      </c>
      <c r="B28" s="522"/>
      <c r="C28" s="522"/>
      <c r="D28" s="522"/>
      <c r="E28" s="522"/>
      <c r="F28" s="522"/>
      <c r="G28" s="522"/>
      <c r="H28" s="522"/>
      <c r="I28" s="522"/>
      <c r="J28" s="522"/>
      <c r="K28" s="11"/>
      <c r="L28" s="11"/>
    </row>
    <row r="29" spans="1:12" ht="14.25" customHeight="1">
      <c r="A29" s="553"/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</row>
    <row r="30" spans="1:7" ht="14.25" customHeight="1">
      <c r="A30" s="521" t="s">
        <v>356</v>
      </c>
      <c r="B30" s="521"/>
      <c r="C30" s="521"/>
      <c r="D30" s="521"/>
      <c r="E30" s="521"/>
      <c r="F30" s="521"/>
      <c r="G30" s="521"/>
    </row>
    <row r="31" spans="1:7" ht="12.75">
      <c r="A31" s="136"/>
      <c r="B31" s="136"/>
      <c r="C31" s="136"/>
      <c r="D31" s="136"/>
      <c r="E31" s="136"/>
      <c r="F31" s="136"/>
      <c r="G31" s="136"/>
    </row>
    <row r="32" spans="1:7" ht="12.75">
      <c r="A32" s="136"/>
      <c r="B32" s="136"/>
      <c r="C32" s="136"/>
      <c r="D32" s="136"/>
      <c r="E32" s="136"/>
      <c r="F32" s="136"/>
      <c r="G32" s="136"/>
    </row>
    <row r="34" ht="12.75">
      <c r="D34" s="12" t="s">
        <v>4</v>
      </c>
    </row>
    <row r="45" ht="28.5" customHeight="1"/>
    <row r="46" ht="19.5" customHeight="1"/>
    <row r="47" ht="19.5" customHeight="1"/>
    <row r="48" ht="19.5" customHeight="1"/>
  </sheetData>
  <sheetProtection/>
  <mergeCells count="12">
    <mergeCell ref="A25:L25"/>
    <mergeCell ref="A29:L29"/>
    <mergeCell ref="A30:G30"/>
    <mergeCell ref="A26:J26"/>
    <mergeCell ref="A27:J27"/>
    <mergeCell ref="A28:J28"/>
    <mergeCell ref="A2:L2"/>
    <mergeCell ref="A3:L4"/>
    <mergeCell ref="A6:A10"/>
    <mergeCell ref="A11:A13"/>
    <mergeCell ref="A14:A20"/>
    <mergeCell ref="A24:B2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9.7109375" style="0" customWidth="1"/>
    <col min="2" max="2" width="31.00390625" style="0" customWidth="1"/>
    <col min="3" max="3" width="18.00390625" style="0" customWidth="1"/>
    <col min="4" max="4" width="9.421875" style="0" customWidth="1"/>
    <col min="5" max="5" width="9.28125" style="0" customWidth="1"/>
    <col min="6" max="6" width="8.421875" style="0" customWidth="1"/>
    <col min="7" max="8" width="8.57421875" style="0" customWidth="1"/>
    <col min="9" max="9" width="9.28125" style="0" customWidth="1"/>
    <col min="10" max="10" width="8.421875" style="0" customWidth="1"/>
    <col min="16" max="16" width="9.57421875" style="0" customWidth="1"/>
  </cols>
  <sheetData>
    <row r="1" spans="1:16" s="6" customFormat="1" ht="13.5" thickBot="1">
      <c r="A1" s="5" t="s">
        <v>5</v>
      </c>
      <c r="B1" s="5"/>
      <c r="P1" s="45" t="s">
        <v>1</v>
      </c>
    </row>
    <row r="2" spans="1:16" ht="26.25" customHeight="1" thickTop="1">
      <c r="A2" s="527" t="s">
        <v>150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9"/>
    </row>
    <row r="3" spans="1:16" ht="27.75" customHeight="1">
      <c r="A3" s="530" t="s">
        <v>151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2"/>
    </row>
    <row r="4" spans="1:16" ht="33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5"/>
    </row>
    <row r="5" spans="1:16" ht="61.5" customHeight="1" thickBot="1">
      <c r="A5" s="543" t="s">
        <v>9</v>
      </c>
      <c r="B5" s="544"/>
      <c r="C5" s="545"/>
      <c r="D5" s="536" t="s">
        <v>12</v>
      </c>
      <c r="E5" s="537"/>
      <c r="F5" s="538"/>
      <c r="G5" s="539" t="s">
        <v>13</v>
      </c>
      <c r="H5" s="540"/>
      <c r="I5" s="541"/>
      <c r="J5" s="542"/>
      <c r="K5" s="547" t="s">
        <v>14</v>
      </c>
      <c r="L5" s="541"/>
      <c r="M5" s="542"/>
      <c r="N5" s="539" t="s">
        <v>15</v>
      </c>
      <c r="O5" s="541"/>
      <c r="P5" s="548"/>
    </row>
    <row r="6" spans="1:16" ht="69" customHeight="1" thickBot="1">
      <c r="A6" s="69"/>
      <c r="B6" s="87" t="s">
        <v>10</v>
      </c>
      <c r="C6" s="86" t="s">
        <v>11</v>
      </c>
      <c r="D6" s="414" t="s">
        <v>46</v>
      </c>
      <c r="E6" s="411" t="s">
        <v>47</v>
      </c>
      <c r="F6" s="412" t="s">
        <v>49</v>
      </c>
      <c r="G6" s="410" t="s">
        <v>50</v>
      </c>
      <c r="H6" s="411" t="s">
        <v>51</v>
      </c>
      <c r="I6" s="411" t="s">
        <v>52</v>
      </c>
      <c r="J6" s="412" t="s">
        <v>53</v>
      </c>
      <c r="K6" s="410" t="s">
        <v>6</v>
      </c>
      <c r="L6" s="411" t="s">
        <v>7</v>
      </c>
      <c r="M6" s="412" t="s">
        <v>8</v>
      </c>
      <c r="N6" s="410" t="s">
        <v>6</v>
      </c>
      <c r="O6" s="411" t="s">
        <v>7</v>
      </c>
      <c r="P6" s="413" t="s">
        <v>8</v>
      </c>
    </row>
    <row r="7" spans="1:16" s="8" customFormat="1" ht="24" customHeight="1">
      <c r="A7" s="523" t="s">
        <v>31</v>
      </c>
      <c r="B7" s="68" t="s">
        <v>16</v>
      </c>
      <c r="C7" s="13" t="s">
        <v>45</v>
      </c>
      <c r="D7" s="70">
        <v>1</v>
      </c>
      <c r="E7" s="70">
        <v>1</v>
      </c>
      <c r="F7" s="70">
        <v>4</v>
      </c>
      <c r="G7" s="70">
        <v>3</v>
      </c>
      <c r="H7" s="70" t="s">
        <v>0</v>
      </c>
      <c r="I7" s="70">
        <v>10</v>
      </c>
      <c r="J7" s="70" t="s">
        <v>0</v>
      </c>
      <c r="K7" s="70">
        <v>175</v>
      </c>
      <c r="L7" s="70">
        <v>169</v>
      </c>
      <c r="M7" s="70">
        <f>K7+L7</f>
        <v>344</v>
      </c>
      <c r="N7" s="70">
        <v>19</v>
      </c>
      <c r="O7" s="70">
        <v>16</v>
      </c>
      <c r="P7" s="71">
        <f>M7+N7</f>
        <v>363</v>
      </c>
    </row>
    <row r="8" spans="1:16" s="8" customFormat="1" ht="24" customHeight="1">
      <c r="A8" s="524"/>
      <c r="B8" s="38" t="s">
        <v>17</v>
      </c>
      <c r="C8" s="13" t="s">
        <v>45</v>
      </c>
      <c r="D8" s="18">
        <v>3</v>
      </c>
      <c r="E8" s="18">
        <v>7</v>
      </c>
      <c r="F8" s="18">
        <v>26</v>
      </c>
      <c r="G8" s="18">
        <v>10</v>
      </c>
      <c r="H8" s="18">
        <v>1</v>
      </c>
      <c r="I8" s="18">
        <v>21</v>
      </c>
      <c r="J8" s="18" t="s">
        <v>0</v>
      </c>
      <c r="K8" s="18">
        <v>1084</v>
      </c>
      <c r="L8" s="18">
        <v>1583</v>
      </c>
      <c r="M8" s="17">
        <f aca="true" t="shared" si="0" ref="M8:M32">K8+L8</f>
        <v>2667</v>
      </c>
      <c r="N8" s="17">
        <v>261</v>
      </c>
      <c r="O8" s="17">
        <v>299</v>
      </c>
      <c r="P8" s="72">
        <f aca="true" t="shared" si="1" ref="P8:P32">M8+N8</f>
        <v>2928</v>
      </c>
    </row>
    <row r="9" spans="1:16" s="8" customFormat="1" ht="24" customHeight="1">
      <c r="A9" s="524"/>
      <c r="B9" s="38" t="s">
        <v>161</v>
      </c>
      <c r="C9" s="13" t="s">
        <v>45</v>
      </c>
      <c r="D9" s="18">
        <v>47</v>
      </c>
      <c r="E9" s="18">
        <v>27</v>
      </c>
      <c r="F9" s="18">
        <v>49</v>
      </c>
      <c r="G9" s="18">
        <v>14</v>
      </c>
      <c r="H9" s="18" t="s">
        <v>0</v>
      </c>
      <c r="I9" s="18">
        <v>34</v>
      </c>
      <c r="J9" s="18">
        <v>5</v>
      </c>
      <c r="K9" s="18">
        <v>2408</v>
      </c>
      <c r="L9" s="18">
        <v>2691</v>
      </c>
      <c r="M9" s="17">
        <f t="shared" si="0"/>
        <v>5099</v>
      </c>
      <c r="N9" s="18">
        <v>492</v>
      </c>
      <c r="O9" s="18">
        <v>493</v>
      </c>
      <c r="P9" s="72">
        <f t="shared" si="1"/>
        <v>5591</v>
      </c>
    </row>
    <row r="10" spans="1:16" s="8" customFormat="1" ht="24" customHeight="1">
      <c r="A10" s="524"/>
      <c r="B10" s="38" t="s">
        <v>20</v>
      </c>
      <c r="C10" s="13" t="s">
        <v>45</v>
      </c>
      <c r="D10" s="18">
        <v>17</v>
      </c>
      <c r="E10" s="18">
        <v>6</v>
      </c>
      <c r="F10" s="18">
        <v>19</v>
      </c>
      <c r="G10" s="18">
        <v>3</v>
      </c>
      <c r="H10" s="18" t="s">
        <v>0</v>
      </c>
      <c r="I10" s="18">
        <v>18</v>
      </c>
      <c r="J10" s="18">
        <v>1</v>
      </c>
      <c r="K10" s="18">
        <v>1662</v>
      </c>
      <c r="L10" s="18">
        <v>1365</v>
      </c>
      <c r="M10" s="17">
        <f t="shared" si="0"/>
        <v>3027</v>
      </c>
      <c r="N10" s="18">
        <v>350</v>
      </c>
      <c r="O10" s="18">
        <v>206</v>
      </c>
      <c r="P10" s="72">
        <f t="shared" si="1"/>
        <v>3377</v>
      </c>
    </row>
    <row r="11" spans="1:16" s="8" customFormat="1" ht="24" customHeight="1">
      <c r="A11" s="524"/>
      <c r="B11" s="38" t="s">
        <v>21</v>
      </c>
      <c r="C11" s="13" t="s">
        <v>45</v>
      </c>
      <c r="D11" s="18">
        <v>18</v>
      </c>
      <c r="E11" s="18">
        <v>17</v>
      </c>
      <c r="F11" s="18">
        <v>10</v>
      </c>
      <c r="G11" s="18">
        <v>3</v>
      </c>
      <c r="H11" s="18">
        <v>2</v>
      </c>
      <c r="I11" s="18">
        <v>10</v>
      </c>
      <c r="J11" s="18" t="s">
        <v>0</v>
      </c>
      <c r="K11" s="18">
        <v>241</v>
      </c>
      <c r="L11" s="18">
        <v>529</v>
      </c>
      <c r="M11" s="17">
        <f t="shared" si="0"/>
        <v>770</v>
      </c>
      <c r="N11" s="18">
        <v>11</v>
      </c>
      <c r="O11" s="18">
        <v>50</v>
      </c>
      <c r="P11" s="72">
        <f t="shared" si="1"/>
        <v>781</v>
      </c>
    </row>
    <row r="12" spans="1:16" s="8" customFormat="1" ht="24" customHeight="1">
      <c r="A12" s="524"/>
      <c r="B12" s="40" t="s">
        <v>22</v>
      </c>
      <c r="C12" s="13" t="s">
        <v>45</v>
      </c>
      <c r="D12" s="19">
        <v>1</v>
      </c>
      <c r="E12" s="19">
        <v>2</v>
      </c>
      <c r="F12" s="19">
        <v>9</v>
      </c>
      <c r="G12" s="19">
        <v>3</v>
      </c>
      <c r="H12" s="19" t="s">
        <v>0</v>
      </c>
      <c r="I12" s="19">
        <v>13</v>
      </c>
      <c r="J12" s="19">
        <v>3</v>
      </c>
      <c r="K12" s="19">
        <v>591</v>
      </c>
      <c r="L12" s="19">
        <v>318</v>
      </c>
      <c r="M12" s="17">
        <f t="shared" si="0"/>
        <v>909</v>
      </c>
      <c r="N12" s="19">
        <v>90</v>
      </c>
      <c r="O12" s="19">
        <v>50</v>
      </c>
      <c r="P12" s="73">
        <f t="shared" si="1"/>
        <v>999</v>
      </c>
    </row>
    <row r="13" spans="1:16" s="8" customFormat="1" ht="24" customHeight="1">
      <c r="A13" s="524"/>
      <c r="B13" s="40" t="s">
        <v>23</v>
      </c>
      <c r="C13" s="13" t="s">
        <v>45</v>
      </c>
      <c r="D13" s="19">
        <v>1</v>
      </c>
      <c r="E13" s="19" t="s">
        <v>0</v>
      </c>
      <c r="F13" s="19">
        <v>15</v>
      </c>
      <c r="G13" s="19">
        <v>5</v>
      </c>
      <c r="H13" s="19" t="s">
        <v>0</v>
      </c>
      <c r="I13" s="19">
        <v>14</v>
      </c>
      <c r="J13" s="19" t="s">
        <v>0</v>
      </c>
      <c r="K13" s="19">
        <v>265</v>
      </c>
      <c r="L13" s="19">
        <v>275</v>
      </c>
      <c r="M13" s="17">
        <f t="shared" si="0"/>
        <v>540</v>
      </c>
      <c r="N13" s="19">
        <v>54</v>
      </c>
      <c r="O13" s="19">
        <v>41</v>
      </c>
      <c r="P13" s="73">
        <f t="shared" si="1"/>
        <v>594</v>
      </c>
    </row>
    <row r="14" spans="1:16" s="8" customFormat="1" ht="24" customHeight="1">
      <c r="A14" s="524"/>
      <c r="B14" s="40" t="s">
        <v>24</v>
      </c>
      <c r="C14" s="13" t="s">
        <v>45</v>
      </c>
      <c r="D14" s="19">
        <v>21</v>
      </c>
      <c r="E14" s="19">
        <v>21</v>
      </c>
      <c r="F14" s="19">
        <v>72</v>
      </c>
      <c r="G14" s="19">
        <v>10</v>
      </c>
      <c r="H14" s="19" t="s">
        <v>0</v>
      </c>
      <c r="I14" s="19">
        <v>50</v>
      </c>
      <c r="J14" s="19" t="s">
        <v>0</v>
      </c>
      <c r="K14" s="19">
        <v>3466</v>
      </c>
      <c r="L14" s="19">
        <v>1034</v>
      </c>
      <c r="M14" s="17">
        <f t="shared" si="0"/>
        <v>4500</v>
      </c>
      <c r="N14" s="19">
        <v>460</v>
      </c>
      <c r="O14" s="19">
        <v>72</v>
      </c>
      <c r="P14" s="73">
        <f t="shared" si="1"/>
        <v>4960</v>
      </c>
    </row>
    <row r="15" spans="1:16" s="8" customFormat="1" ht="24" customHeight="1">
      <c r="A15" s="524"/>
      <c r="B15" s="40" t="s">
        <v>25</v>
      </c>
      <c r="C15" s="13" t="s">
        <v>45</v>
      </c>
      <c r="D15" s="19">
        <v>136</v>
      </c>
      <c r="E15" s="19">
        <v>57</v>
      </c>
      <c r="F15" s="19">
        <v>56</v>
      </c>
      <c r="G15" s="19">
        <v>15</v>
      </c>
      <c r="H15" s="19" t="s">
        <v>0</v>
      </c>
      <c r="I15" s="19">
        <v>475</v>
      </c>
      <c r="J15" s="19">
        <v>4</v>
      </c>
      <c r="K15" s="19">
        <v>743</v>
      </c>
      <c r="L15" s="19">
        <v>552</v>
      </c>
      <c r="M15" s="17">
        <f t="shared" si="0"/>
        <v>1295</v>
      </c>
      <c r="N15" s="19">
        <v>129</v>
      </c>
      <c r="O15" s="19">
        <v>92</v>
      </c>
      <c r="P15" s="73">
        <f t="shared" si="1"/>
        <v>1424</v>
      </c>
    </row>
    <row r="16" spans="1:16" s="8" customFormat="1" ht="24" customHeight="1">
      <c r="A16" s="524"/>
      <c r="B16" s="40" t="s">
        <v>26</v>
      </c>
      <c r="C16" s="13" t="s">
        <v>45</v>
      </c>
      <c r="D16" s="19" t="s">
        <v>0</v>
      </c>
      <c r="E16" s="19">
        <v>4</v>
      </c>
      <c r="F16" s="19">
        <v>4</v>
      </c>
      <c r="G16" s="19">
        <v>15</v>
      </c>
      <c r="H16" s="19" t="s">
        <v>0</v>
      </c>
      <c r="I16" s="19">
        <v>13</v>
      </c>
      <c r="J16" s="19" t="s">
        <v>0</v>
      </c>
      <c r="K16" s="19">
        <v>133</v>
      </c>
      <c r="L16" s="19">
        <v>167</v>
      </c>
      <c r="M16" s="17">
        <f t="shared" si="0"/>
        <v>300</v>
      </c>
      <c r="N16" s="19">
        <v>14</v>
      </c>
      <c r="O16" s="19">
        <v>32</v>
      </c>
      <c r="P16" s="73">
        <f t="shared" si="1"/>
        <v>314</v>
      </c>
    </row>
    <row r="17" spans="1:16" s="8" customFormat="1" ht="24" customHeight="1">
      <c r="A17" s="524"/>
      <c r="B17" s="40" t="s">
        <v>27</v>
      </c>
      <c r="C17" s="13" t="s">
        <v>45</v>
      </c>
      <c r="D17" s="19">
        <v>2</v>
      </c>
      <c r="E17" s="19">
        <v>2</v>
      </c>
      <c r="F17" s="19">
        <v>4</v>
      </c>
      <c r="G17" s="19" t="s">
        <v>0</v>
      </c>
      <c r="H17" s="19" t="s">
        <v>0</v>
      </c>
      <c r="I17" s="19">
        <v>6</v>
      </c>
      <c r="J17" s="19" t="s">
        <v>0</v>
      </c>
      <c r="K17" s="19">
        <v>80</v>
      </c>
      <c r="L17" s="19">
        <v>121</v>
      </c>
      <c r="M17" s="17">
        <f t="shared" si="0"/>
        <v>201</v>
      </c>
      <c r="N17" s="19" t="s">
        <v>0</v>
      </c>
      <c r="O17" s="19" t="s">
        <v>0</v>
      </c>
      <c r="P17" s="73" t="s">
        <v>0</v>
      </c>
    </row>
    <row r="18" spans="1:16" s="8" customFormat="1" ht="24" customHeight="1">
      <c r="A18" s="524"/>
      <c r="B18" s="40" t="s">
        <v>28</v>
      </c>
      <c r="C18" s="13" t="s">
        <v>45</v>
      </c>
      <c r="D18" s="19">
        <v>2</v>
      </c>
      <c r="E18" s="19">
        <v>3</v>
      </c>
      <c r="F18" s="19">
        <v>12</v>
      </c>
      <c r="G18" s="19" t="s">
        <v>0</v>
      </c>
      <c r="H18" s="19" t="s">
        <v>0</v>
      </c>
      <c r="I18" s="19">
        <v>26</v>
      </c>
      <c r="J18" s="19" t="s">
        <v>0</v>
      </c>
      <c r="K18" s="19">
        <v>118</v>
      </c>
      <c r="L18" s="19">
        <v>120</v>
      </c>
      <c r="M18" s="17">
        <f t="shared" si="0"/>
        <v>238</v>
      </c>
      <c r="N18" s="19" t="s">
        <v>0</v>
      </c>
      <c r="O18" s="19" t="s">
        <v>0</v>
      </c>
      <c r="P18" s="73" t="s">
        <v>0</v>
      </c>
    </row>
    <row r="19" spans="1:16" s="8" customFormat="1" ht="24" customHeight="1">
      <c r="A19" s="524"/>
      <c r="B19" s="40" t="s">
        <v>29</v>
      </c>
      <c r="C19" s="13" t="s">
        <v>45</v>
      </c>
      <c r="D19" s="19">
        <v>2</v>
      </c>
      <c r="E19" s="19">
        <v>3</v>
      </c>
      <c r="F19" s="19">
        <v>7</v>
      </c>
      <c r="G19" s="19" t="s">
        <v>0</v>
      </c>
      <c r="H19" s="19" t="s">
        <v>0</v>
      </c>
      <c r="I19" s="19">
        <v>7</v>
      </c>
      <c r="J19" s="19" t="s">
        <v>0</v>
      </c>
      <c r="K19" s="19">
        <v>66</v>
      </c>
      <c r="L19" s="19">
        <v>34</v>
      </c>
      <c r="M19" s="17">
        <f t="shared" si="0"/>
        <v>100</v>
      </c>
      <c r="N19" s="19" t="s">
        <v>0</v>
      </c>
      <c r="O19" s="19" t="s">
        <v>0</v>
      </c>
      <c r="P19" s="73" t="s">
        <v>0</v>
      </c>
    </row>
    <row r="20" spans="1:16" s="8" customFormat="1" ht="24" customHeight="1" thickBot="1">
      <c r="A20" s="546"/>
      <c r="B20" s="65" t="s">
        <v>30</v>
      </c>
      <c r="C20" s="66" t="s">
        <v>45</v>
      </c>
      <c r="D20" s="74">
        <v>11</v>
      </c>
      <c r="E20" s="74">
        <v>12</v>
      </c>
      <c r="F20" s="74">
        <v>16</v>
      </c>
      <c r="G20" s="74">
        <v>3</v>
      </c>
      <c r="H20" s="74" t="s">
        <v>0</v>
      </c>
      <c r="I20" s="74">
        <v>5</v>
      </c>
      <c r="J20" s="74" t="s">
        <v>0</v>
      </c>
      <c r="K20" s="74">
        <v>323</v>
      </c>
      <c r="L20" s="74">
        <v>47</v>
      </c>
      <c r="M20" s="75">
        <f t="shared" si="0"/>
        <v>370</v>
      </c>
      <c r="N20" s="74">
        <v>32</v>
      </c>
      <c r="O20" s="74">
        <v>4</v>
      </c>
      <c r="P20" s="76">
        <f t="shared" si="1"/>
        <v>402</v>
      </c>
    </row>
    <row r="21" spans="1:16" s="8" customFormat="1" ht="24" customHeight="1">
      <c r="A21" s="523" t="s">
        <v>54</v>
      </c>
      <c r="B21" s="67" t="s">
        <v>162</v>
      </c>
      <c r="C21" s="64" t="s">
        <v>45</v>
      </c>
      <c r="D21" s="77">
        <v>2</v>
      </c>
      <c r="E21" s="77">
        <v>3</v>
      </c>
      <c r="F21" s="77">
        <v>4</v>
      </c>
      <c r="G21" s="77">
        <v>13</v>
      </c>
      <c r="H21" s="77" t="s">
        <v>0</v>
      </c>
      <c r="I21" s="77">
        <v>4</v>
      </c>
      <c r="J21" s="77" t="s">
        <v>0</v>
      </c>
      <c r="K21" s="77">
        <v>106</v>
      </c>
      <c r="L21" s="77">
        <v>425</v>
      </c>
      <c r="M21" s="70">
        <f t="shared" si="0"/>
        <v>531</v>
      </c>
      <c r="N21" s="77">
        <v>8</v>
      </c>
      <c r="O21" s="77">
        <v>106</v>
      </c>
      <c r="P21" s="71">
        <f t="shared" si="1"/>
        <v>539</v>
      </c>
    </row>
    <row r="22" spans="1:16" s="8" customFormat="1" ht="24" customHeight="1">
      <c r="A22" s="524"/>
      <c r="B22" s="38" t="s">
        <v>33</v>
      </c>
      <c r="C22" s="13" t="s">
        <v>45</v>
      </c>
      <c r="D22" s="20" t="s">
        <v>0</v>
      </c>
      <c r="E22" s="18" t="s">
        <v>0</v>
      </c>
      <c r="F22" s="18">
        <v>4</v>
      </c>
      <c r="G22" s="18">
        <v>2</v>
      </c>
      <c r="H22" s="18">
        <v>1</v>
      </c>
      <c r="I22" s="18">
        <v>4</v>
      </c>
      <c r="J22" s="18" t="s">
        <v>0</v>
      </c>
      <c r="K22" s="18">
        <v>685</v>
      </c>
      <c r="L22" s="18">
        <v>426</v>
      </c>
      <c r="M22" s="17">
        <f t="shared" si="0"/>
        <v>1111</v>
      </c>
      <c r="N22" s="18">
        <v>87</v>
      </c>
      <c r="O22" s="18">
        <v>42</v>
      </c>
      <c r="P22" s="72">
        <f t="shared" si="1"/>
        <v>1198</v>
      </c>
    </row>
    <row r="23" spans="1:16" s="8" customFormat="1" ht="24" customHeight="1">
      <c r="A23" s="524"/>
      <c r="B23" s="38" t="s">
        <v>34</v>
      </c>
      <c r="C23" s="13" t="s">
        <v>45</v>
      </c>
      <c r="D23" s="20" t="s">
        <v>0</v>
      </c>
      <c r="E23" s="18" t="s">
        <v>0</v>
      </c>
      <c r="F23" s="18" t="s">
        <v>0</v>
      </c>
      <c r="G23" s="18" t="s">
        <v>0</v>
      </c>
      <c r="H23" s="18">
        <v>50</v>
      </c>
      <c r="I23" s="18" t="s">
        <v>0</v>
      </c>
      <c r="J23" s="18" t="s">
        <v>0</v>
      </c>
      <c r="K23" s="20" t="s">
        <v>0</v>
      </c>
      <c r="L23" s="20" t="s">
        <v>0</v>
      </c>
      <c r="M23" s="17" t="s">
        <v>0</v>
      </c>
      <c r="N23" s="18" t="s">
        <v>0</v>
      </c>
      <c r="O23" s="18" t="s">
        <v>0</v>
      </c>
      <c r="P23" s="72" t="s">
        <v>0</v>
      </c>
    </row>
    <row r="24" spans="1:16" s="8" customFormat="1" ht="24" customHeight="1">
      <c r="A24" s="524"/>
      <c r="B24" s="39" t="s">
        <v>35</v>
      </c>
      <c r="C24" s="13" t="s">
        <v>45</v>
      </c>
      <c r="D24" s="18" t="s">
        <v>0</v>
      </c>
      <c r="E24" s="18" t="s">
        <v>0</v>
      </c>
      <c r="F24" s="18">
        <v>4</v>
      </c>
      <c r="G24" s="18">
        <v>8</v>
      </c>
      <c r="H24" s="18" t="s">
        <v>0</v>
      </c>
      <c r="I24" s="18">
        <v>6</v>
      </c>
      <c r="J24" s="18" t="s">
        <v>0</v>
      </c>
      <c r="K24" s="18">
        <v>268</v>
      </c>
      <c r="L24" s="18">
        <v>26</v>
      </c>
      <c r="M24" s="17">
        <f t="shared" si="0"/>
        <v>294</v>
      </c>
      <c r="N24" s="18">
        <v>40</v>
      </c>
      <c r="O24" s="18">
        <v>1</v>
      </c>
      <c r="P24" s="72">
        <f t="shared" si="1"/>
        <v>334</v>
      </c>
    </row>
    <row r="25" spans="1:16" s="8" customFormat="1" ht="24" customHeight="1">
      <c r="A25" s="524"/>
      <c r="B25" s="41" t="s">
        <v>36</v>
      </c>
      <c r="C25" s="13" t="s">
        <v>45</v>
      </c>
      <c r="D25" s="18"/>
      <c r="E25" s="18"/>
      <c r="F25" s="18"/>
      <c r="G25" s="18"/>
      <c r="H25" s="18"/>
      <c r="I25" s="18"/>
      <c r="J25" s="18"/>
      <c r="K25" s="18" t="s">
        <v>0</v>
      </c>
      <c r="L25" s="18" t="s">
        <v>0</v>
      </c>
      <c r="M25" s="17" t="s">
        <v>0</v>
      </c>
      <c r="N25" s="18">
        <v>4</v>
      </c>
      <c r="O25" s="18" t="s">
        <v>0</v>
      </c>
      <c r="P25" s="72">
        <v>4</v>
      </c>
    </row>
    <row r="26" spans="1:16" s="8" customFormat="1" ht="24" customHeight="1">
      <c r="A26" s="524"/>
      <c r="B26" s="38" t="s">
        <v>37</v>
      </c>
      <c r="C26" s="13" t="s">
        <v>45</v>
      </c>
      <c r="D26" s="20" t="s">
        <v>0</v>
      </c>
      <c r="E26" s="18">
        <v>1</v>
      </c>
      <c r="F26" s="18">
        <v>3</v>
      </c>
      <c r="G26" s="18">
        <v>6</v>
      </c>
      <c r="H26" s="18">
        <v>1</v>
      </c>
      <c r="I26" s="18" t="s">
        <v>0</v>
      </c>
      <c r="J26" s="18" t="s">
        <v>0</v>
      </c>
      <c r="K26" s="18">
        <v>201</v>
      </c>
      <c r="L26" s="18">
        <v>375</v>
      </c>
      <c r="M26" s="17">
        <f t="shared" si="0"/>
        <v>576</v>
      </c>
      <c r="N26" s="18">
        <v>65</v>
      </c>
      <c r="O26" s="18">
        <v>121</v>
      </c>
      <c r="P26" s="72">
        <f t="shared" si="1"/>
        <v>641</v>
      </c>
    </row>
    <row r="27" spans="1:16" s="8" customFormat="1" ht="24" customHeight="1">
      <c r="A27" s="524"/>
      <c r="B27" s="38" t="s">
        <v>38</v>
      </c>
      <c r="C27" s="13" t="s">
        <v>45</v>
      </c>
      <c r="D27" s="18">
        <v>2</v>
      </c>
      <c r="E27" s="18">
        <v>3</v>
      </c>
      <c r="F27" s="18">
        <v>5</v>
      </c>
      <c r="G27" s="18">
        <v>15</v>
      </c>
      <c r="H27" s="18" t="s">
        <v>0</v>
      </c>
      <c r="I27" s="18" t="s">
        <v>0</v>
      </c>
      <c r="J27" s="18" t="s">
        <v>0</v>
      </c>
      <c r="K27" s="18">
        <v>2689</v>
      </c>
      <c r="L27" s="18">
        <v>364</v>
      </c>
      <c r="M27" s="17">
        <f t="shared" si="0"/>
        <v>3053</v>
      </c>
      <c r="N27" s="18">
        <v>427</v>
      </c>
      <c r="O27" s="18">
        <v>141</v>
      </c>
      <c r="P27" s="72">
        <f t="shared" si="1"/>
        <v>3480</v>
      </c>
    </row>
    <row r="28" spans="1:16" s="8" customFormat="1" ht="24" customHeight="1">
      <c r="A28" s="524"/>
      <c r="B28" s="38" t="s">
        <v>39</v>
      </c>
      <c r="C28" s="13" t="s">
        <v>45</v>
      </c>
      <c r="D28" s="20" t="s">
        <v>0</v>
      </c>
      <c r="E28" s="18">
        <v>1</v>
      </c>
      <c r="F28" s="18">
        <v>1</v>
      </c>
      <c r="G28" s="18">
        <v>6</v>
      </c>
      <c r="H28" s="18" t="s">
        <v>0</v>
      </c>
      <c r="I28" s="18" t="s">
        <v>0</v>
      </c>
      <c r="J28" s="18" t="s">
        <v>0</v>
      </c>
      <c r="K28" s="18">
        <v>510</v>
      </c>
      <c r="L28" s="18">
        <v>572</v>
      </c>
      <c r="M28" s="17">
        <f t="shared" si="0"/>
        <v>1082</v>
      </c>
      <c r="N28" s="18">
        <v>57</v>
      </c>
      <c r="O28" s="18">
        <v>91</v>
      </c>
      <c r="P28" s="72">
        <f t="shared" si="1"/>
        <v>1139</v>
      </c>
    </row>
    <row r="29" spans="1:16" s="8" customFormat="1" ht="24" customHeight="1">
      <c r="A29" s="524"/>
      <c r="B29" s="38" t="s">
        <v>40</v>
      </c>
      <c r="C29" s="13" t="s">
        <v>45</v>
      </c>
      <c r="D29" s="18">
        <v>2</v>
      </c>
      <c r="E29" s="18">
        <v>1</v>
      </c>
      <c r="F29" s="18">
        <v>7</v>
      </c>
      <c r="G29" s="18">
        <v>5</v>
      </c>
      <c r="H29" s="18" t="s">
        <v>0</v>
      </c>
      <c r="I29" s="18" t="s">
        <v>0</v>
      </c>
      <c r="J29" s="18" t="s">
        <v>0</v>
      </c>
      <c r="K29" s="18">
        <v>225</v>
      </c>
      <c r="L29" s="18">
        <v>304</v>
      </c>
      <c r="M29" s="17">
        <f t="shared" si="0"/>
        <v>529</v>
      </c>
      <c r="N29" s="18">
        <v>66</v>
      </c>
      <c r="O29" s="18">
        <v>85</v>
      </c>
      <c r="P29" s="72">
        <f t="shared" si="1"/>
        <v>595</v>
      </c>
    </row>
    <row r="30" spans="1:16" s="8" customFormat="1" ht="24" customHeight="1">
      <c r="A30" s="524"/>
      <c r="B30" s="39" t="s">
        <v>41</v>
      </c>
      <c r="C30" s="13" t="s">
        <v>45</v>
      </c>
      <c r="D30" s="18">
        <v>1</v>
      </c>
      <c r="E30" s="18">
        <v>1</v>
      </c>
      <c r="F30" s="18">
        <v>7</v>
      </c>
      <c r="G30" s="18">
        <v>9</v>
      </c>
      <c r="H30" s="18" t="s">
        <v>0</v>
      </c>
      <c r="I30" s="18" t="s">
        <v>0</v>
      </c>
      <c r="J30" s="18" t="s">
        <v>0</v>
      </c>
      <c r="K30" s="18">
        <v>862</v>
      </c>
      <c r="L30" s="18">
        <v>702</v>
      </c>
      <c r="M30" s="17">
        <f t="shared" si="0"/>
        <v>1564</v>
      </c>
      <c r="N30" s="18">
        <v>148</v>
      </c>
      <c r="O30" s="18">
        <v>221</v>
      </c>
      <c r="P30" s="72">
        <f t="shared" si="1"/>
        <v>1712</v>
      </c>
    </row>
    <row r="31" spans="1:16" s="8" customFormat="1" ht="24" customHeight="1">
      <c r="A31" s="524"/>
      <c r="B31" s="38" t="s">
        <v>42</v>
      </c>
      <c r="C31" s="13" t="s">
        <v>45</v>
      </c>
      <c r="D31" s="20" t="s">
        <v>0</v>
      </c>
      <c r="E31" s="18">
        <v>1</v>
      </c>
      <c r="F31" s="18">
        <v>2</v>
      </c>
      <c r="G31" s="18">
        <v>1</v>
      </c>
      <c r="H31" s="18" t="s">
        <v>0</v>
      </c>
      <c r="I31" s="18">
        <v>4</v>
      </c>
      <c r="J31" s="18" t="s">
        <v>0</v>
      </c>
      <c r="K31" s="18">
        <v>120</v>
      </c>
      <c r="L31" s="18">
        <v>76</v>
      </c>
      <c r="M31" s="17">
        <f t="shared" si="0"/>
        <v>196</v>
      </c>
      <c r="N31" s="18" t="s">
        <v>0</v>
      </c>
      <c r="O31" s="18" t="s">
        <v>0</v>
      </c>
      <c r="P31" s="72" t="s">
        <v>0</v>
      </c>
    </row>
    <row r="32" spans="1:16" s="8" customFormat="1" ht="24" customHeight="1">
      <c r="A32" s="524"/>
      <c r="B32" s="38" t="s">
        <v>43</v>
      </c>
      <c r="C32" s="13" t="s">
        <v>45</v>
      </c>
      <c r="D32" s="20" t="s">
        <v>0</v>
      </c>
      <c r="E32" s="18" t="s">
        <v>0</v>
      </c>
      <c r="F32" s="18" t="s">
        <v>0</v>
      </c>
      <c r="G32" s="18">
        <v>7</v>
      </c>
      <c r="H32" s="18">
        <v>1</v>
      </c>
      <c r="I32" s="18" t="s">
        <v>0</v>
      </c>
      <c r="J32" s="18" t="s">
        <v>0</v>
      </c>
      <c r="K32" s="18">
        <v>138</v>
      </c>
      <c r="L32" s="18">
        <v>166</v>
      </c>
      <c r="M32" s="17">
        <f t="shared" si="0"/>
        <v>304</v>
      </c>
      <c r="N32" s="18">
        <v>18</v>
      </c>
      <c r="O32" s="18">
        <v>32</v>
      </c>
      <c r="P32" s="72">
        <f t="shared" si="1"/>
        <v>322</v>
      </c>
    </row>
    <row r="33" spans="1:16" s="8" customFormat="1" ht="24" customHeight="1">
      <c r="A33" s="524"/>
      <c r="B33" s="38" t="s">
        <v>44</v>
      </c>
      <c r="C33" s="13" t="s">
        <v>45</v>
      </c>
      <c r="D33" s="21"/>
      <c r="E33" s="22"/>
      <c r="F33" s="22"/>
      <c r="G33" s="22"/>
      <c r="H33" s="22">
        <v>95</v>
      </c>
      <c r="I33" s="22"/>
      <c r="J33" s="22">
        <v>35</v>
      </c>
      <c r="K33" s="21" t="s">
        <v>0</v>
      </c>
      <c r="L33" s="21" t="s">
        <v>0</v>
      </c>
      <c r="M33" s="78" t="s">
        <v>0</v>
      </c>
      <c r="N33" s="79" t="s">
        <v>0</v>
      </c>
      <c r="O33" s="22" t="s">
        <v>0</v>
      </c>
      <c r="P33" s="80" t="s">
        <v>0</v>
      </c>
    </row>
    <row r="34" spans="1:16" s="8" customFormat="1" ht="24" customHeight="1" thickBot="1">
      <c r="A34" s="525"/>
      <c r="B34" s="30" t="s">
        <v>8</v>
      </c>
      <c r="C34" s="31"/>
      <c r="D34" s="81">
        <v>269</v>
      </c>
      <c r="E34" s="85">
        <v>173</v>
      </c>
      <c r="F34" s="85">
        <v>340</v>
      </c>
      <c r="G34" s="85">
        <v>156</v>
      </c>
      <c r="H34" s="85">
        <v>151</v>
      </c>
      <c r="I34" s="85">
        <v>720</v>
      </c>
      <c r="J34" s="85">
        <v>48</v>
      </c>
      <c r="K34" s="81">
        <v>17159</v>
      </c>
      <c r="L34" s="81">
        <v>12441</v>
      </c>
      <c r="M34" s="82">
        <v>29600</v>
      </c>
      <c r="N34" s="83">
        <v>2832</v>
      </c>
      <c r="O34" s="81">
        <v>2195</v>
      </c>
      <c r="P34" s="84">
        <v>5027</v>
      </c>
    </row>
    <row r="35" spans="1:16" ht="14.25" customHeight="1" thickTop="1">
      <c r="A35" s="526"/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</row>
    <row r="36" spans="1:10" ht="14.25" customHeight="1">
      <c r="A36" s="509" t="s">
        <v>195</v>
      </c>
      <c r="B36" s="509"/>
      <c r="C36" s="509"/>
      <c r="D36" s="10"/>
      <c r="E36" s="10"/>
      <c r="F36" s="10"/>
      <c r="G36" s="10"/>
      <c r="H36" s="10"/>
      <c r="I36" s="10"/>
      <c r="J36" s="10"/>
    </row>
    <row r="37" spans="1:10" ht="14.25" customHeight="1">
      <c r="A37" s="521" t="s">
        <v>163</v>
      </c>
      <c r="B37" s="522"/>
      <c r="C37" s="522"/>
      <c r="D37" s="522"/>
      <c r="E37" s="522"/>
      <c r="F37" s="522"/>
      <c r="G37" s="522"/>
      <c r="H37" s="522"/>
      <c r="I37" s="522"/>
      <c r="J37" s="522"/>
    </row>
    <row r="38" spans="1:10" ht="14.25" customHeight="1">
      <c r="A38" s="521" t="s">
        <v>156</v>
      </c>
      <c r="B38" s="522"/>
      <c r="C38" s="522"/>
      <c r="D38" s="522"/>
      <c r="E38" s="522"/>
      <c r="F38" s="522"/>
      <c r="G38" s="522"/>
      <c r="H38" s="522"/>
      <c r="I38" s="522"/>
      <c r="J38" s="522"/>
    </row>
    <row r="39" spans="1:10" ht="14.25" customHeight="1">
      <c r="A39" s="11"/>
      <c r="B39" s="11"/>
      <c r="G39" s="11"/>
      <c r="H39" s="11"/>
      <c r="I39" s="11"/>
      <c r="J39" s="11"/>
    </row>
    <row r="40" spans="1:10" ht="17.25" customHeight="1">
      <c r="A40" s="11"/>
      <c r="B40" s="11"/>
      <c r="G40" s="11"/>
      <c r="H40" s="11"/>
      <c r="I40" s="11"/>
      <c r="J40" s="11"/>
    </row>
    <row r="41" ht="12.75">
      <c r="D41" s="12" t="s">
        <v>4</v>
      </c>
    </row>
    <row r="62" ht="28.5" customHeight="1"/>
    <row r="63" ht="19.5" customHeight="1"/>
    <row r="64" ht="19.5" customHeight="1"/>
    <row r="65" ht="19.5" customHeight="1"/>
  </sheetData>
  <sheetProtection/>
  <mergeCells count="12">
    <mergeCell ref="K5:M5"/>
    <mergeCell ref="N5:P5"/>
    <mergeCell ref="A37:J37"/>
    <mergeCell ref="A38:J38"/>
    <mergeCell ref="A21:A34"/>
    <mergeCell ref="A35:P35"/>
    <mergeCell ref="A2:P2"/>
    <mergeCell ref="A3:P4"/>
    <mergeCell ref="D5:F5"/>
    <mergeCell ref="G5:J5"/>
    <mergeCell ref="A5:C5"/>
    <mergeCell ref="A7:A20"/>
  </mergeCells>
  <hyperlinks>
    <hyperlink ref="A1" r:id="rId1" display="http://kayham.erciyes.edu.tr/"/>
  </hyperlinks>
  <printOptions/>
  <pageMargins left="0.2" right="0.32" top="1" bottom="1" header="0.5" footer="0.5"/>
  <pageSetup horizontalDpi="600" verticalDpi="600" orientation="landscape" paperSize="9" scale="5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L1" sqref="L1"/>
    </sheetView>
  </sheetViews>
  <sheetFormatPr defaultColWidth="9.421875" defaultRowHeight="12.75"/>
  <cols>
    <col min="1" max="1" width="19.140625" style="0" customWidth="1"/>
    <col min="2" max="2" width="25.421875" style="0" customWidth="1"/>
  </cols>
  <sheetData>
    <row r="1" spans="1:12" s="6" customFormat="1" ht="13.5" thickBo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45" t="s">
        <v>1</v>
      </c>
    </row>
    <row r="2" spans="1:12" ht="26.25" customHeight="1" thickTop="1">
      <c r="A2" s="560" t="s">
        <v>279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2"/>
    </row>
    <row r="3" spans="1:12" ht="27.75" customHeight="1">
      <c r="A3" s="661" t="s">
        <v>280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3"/>
    </row>
    <row r="4" spans="1:12" ht="33" customHeight="1" thickBot="1">
      <c r="A4" s="664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6"/>
    </row>
    <row r="5" spans="1:12" ht="84" customHeight="1" thickBot="1">
      <c r="A5" s="98" t="s">
        <v>128</v>
      </c>
      <c r="B5" s="95" t="s">
        <v>129</v>
      </c>
      <c r="C5" s="137" t="s">
        <v>63</v>
      </c>
      <c r="D5" s="137" t="s">
        <v>130</v>
      </c>
      <c r="E5" s="138" t="s">
        <v>131</v>
      </c>
      <c r="F5" s="137" t="s">
        <v>132</v>
      </c>
      <c r="G5" s="137" t="s">
        <v>133</v>
      </c>
      <c r="H5" s="137" t="s">
        <v>66</v>
      </c>
      <c r="I5" s="137" t="s">
        <v>68</v>
      </c>
      <c r="J5" s="137" t="s">
        <v>134</v>
      </c>
      <c r="K5" s="139" t="s">
        <v>135</v>
      </c>
      <c r="L5" s="140" t="s">
        <v>136</v>
      </c>
    </row>
    <row r="6" spans="1:12" s="8" customFormat="1" ht="26.25" customHeight="1">
      <c r="A6" s="667" t="s">
        <v>111</v>
      </c>
      <c r="B6" s="147" t="s">
        <v>107</v>
      </c>
      <c r="C6" s="288">
        <v>1</v>
      </c>
      <c r="D6" s="141"/>
      <c r="E6" s="141">
        <v>2</v>
      </c>
      <c r="F6" s="141"/>
      <c r="G6" s="141"/>
      <c r="H6" s="141"/>
      <c r="I6" s="141"/>
      <c r="J6" s="141"/>
      <c r="K6" s="141">
        <v>3</v>
      </c>
      <c r="L6" s="142">
        <v>3</v>
      </c>
    </row>
    <row r="7" spans="1:12" s="8" customFormat="1" ht="24" customHeight="1">
      <c r="A7" s="668"/>
      <c r="B7" s="148" t="s">
        <v>108</v>
      </c>
      <c r="C7" s="289"/>
      <c r="D7" s="143">
        <v>1</v>
      </c>
      <c r="E7" s="143">
        <v>2</v>
      </c>
      <c r="F7" s="143"/>
      <c r="G7" s="143">
        <v>1</v>
      </c>
      <c r="H7" s="143"/>
      <c r="I7" s="143"/>
      <c r="J7" s="143" t="s">
        <v>138</v>
      </c>
      <c r="K7" s="143">
        <v>3</v>
      </c>
      <c r="L7" s="144">
        <v>5</v>
      </c>
    </row>
    <row r="8" spans="1:12" s="8" customFormat="1" ht="24" customHeight="1">
      <c r="A8" s="668"/>
      <c r="B8" s="190" t="s">
        <v>109</v>
      </c>
      <c r="C8" s="289" t="s">
        <v>137</v>
      </c>
      <c r="D8" s="143"/>
      <c r="E8" s="143">
        <v>3</v>
      </c>
      <c r="F8" s="143"/>
      <c r="G8" s="143"/>
      <c r="H8" s="143"/>
      <c r="I8" s="143"/>
      <c r="J8" s="143" t="s">
        <v>137</v>
      </c>
      <c r="K8" s="143">
        <v>4</v>
      </c>
      <c r="L8" s="144">
        <v>5</v>
      </c>
    </row>
    <row r="9" spans="1:12" s="8" customFormat="1" ht="24" customHeight="1">
      <c r="A9" s="668"/>
      <c r="B9" s="148" t="s">
        <v>110</v>
      </c>
      <c r="C9" s="289"/>
      <c r="D9" s="143">
        <v>1</v>
      </c>
      <c r="E9" s="143">
        <v>4</v>
      </c>
      <c r="F9" s="143"/>
      <c r="G9" s="143"/>
      <c r="H9" s="143"/>
      <c r="I9" s="143"/>
      <c r="J9" s="143" t="s">
        <v>137</v>
      </c>
      <c r="K9" s="143">
        <v>5</v>
      </c>
      <c r="L9" s="144">
        <v>6</v>
      </c>
    </row>
    <row r="10" spans="1:12" s="8" customFormat="1" ht="24" customHeight="1" thickBot="1">
      <c r="A10" s="669"/>
      <c r="B10" s="149" t="s">
        <v>184</v>
      </c>
      <c r="C10" s="290"/>
      <c r="D10" s="145"/>
      <c r="E10" s="145">
        <v>5</v>
      </c>
      <c r="F10" s="145"/>
      <c r="G10" s="145"/>
      <c r="H10" s="145"/>
      <c r="I10" s="145"/>
      <c r="J10" s="145"/>
      <c r="K10" s="145">
        <v>5</v>
      </c>
      <c r="L10" s="146">
        <v>5</v>
      </c>
    </row>
    <row r="11" spans="1:12" s="8" customFormat="1" ht="24" customHeight="1">
      <c r="A11" s="667" t="s">
        <v>112</v>
      </c>
      <c r="B11" s="147" t="s">
        <v>113</v>
      </c>
      <c r="C11" s="288"/>
      <c r="D11" s="141">
        <v>2</v>
      </c>
      <c r="E11" s="141">
        <v>3</v>
      </c>
      <c r="F11" s="141"/>
      <c r="G11" s="141">
        <v>1</v>
      </c>
      <c r="H11" s="141"/>
      <c r="I11" s="141"/>
      <c r="J11" s="141">
        <v>2</v>
      </c>
      <c r="K11" s="141">
        <v>5</v>
      </c>
      <c r="L11" s="142">
        <v>8</v>
      </c>
    </row>
    <row r="12" spans="1:12" s="8" customFormat="1" ht="24" customHeight="1">
      <c r="A12" s="668"/>
      <c r="B12" s="148" t="s">
        <v>114</v>
      </c>
      <c r="C12" s="289">
        <v>1</v>
      </c>
      <c r="D12" s="143"/>
      <c r="E12" s="143">
        <v>2</v>
      </c>
      <c r="F12" s="143"/>
      <c r="G12" s="143"/>
      <c r="H12" s="143"/>
      <c r="I12" s="143"/>
      <c r="J12" s="143"/>
      <c r="K12" s="143">
        <v>3</v>
      </c>
      <c r="L12" s="144">
        <v>3</v>
      </c>
    </row>
    <row r="13" spans="1:12" s="8" customFormat="1" ht="24" customHeight="1" thickBot="1">
      <c r="A13" s="669"/>
      <c r="B13" s="149" t="s">
        <v>115</v>
      </c>
      <c r="C13" s="290">
        <v>2</v>
      </c>
      <c r="D13" s="145">
        <v>1</v>
      </c>
      <c r="E13" s="145">
        <v>4</v>
      </c>
      <c r="F13" s="145"/>
      <c r="G13" s="145"/>
      <c r="H13" s="145"/>
      <c r="I13" s="145"/>
      <c r="J13" s="145">
        <v>2</v>
      </c>
      <c r="K13" s="145">
        <v>7</v>
      </c>
      <c r="L13" s="146">
        <v>9</v>
      </c>
    </row>
    <row r="14" spans="1:12" s="8" customFormat="1" ht="27" customHeight="1">
      <c r="A14" s="667" t="s">
        <v>116</v>
      </c>
      <c r="B14" s="147" t="s">
        <v>117</v>
      </c>
      <c r="C14" s="288"/>
      <c r="D14" s="141">
        <v>1</v>
      </c>
      <c r="E14" s="141">
        <v>2</v>
      </c>
      <c r="F14" s="141"/>
      <c r="G14" s="141"/>
      <c r="H14" s="141"/>
      <c r="I14" s="141"/>
      <c r="J14" s="141">
        <v>2</v>
      </c>
      <c r="K14" s="141">
        <v>3</v>
      </c>
      <c r="L14" s="142">
        <v>5</v>
      </c>
    </row>
    <row r="15" spans="1:12" s="8" customFormat="1" ht="25.5" customHeight="1">
      <c r="A15" s="668"/>
      <c r="B15" s="148" t="s">
        <v>118</v>
      </c>
      <c r="C15" s="289"/>
      <c r="D15" s="143"/>
      <c r="E15" s="143">
        <v>4</v>
      </c>
      <c r="F15" s="143"/>
      <c r="G15" s="143" t="s">
        <v>138</v>
      </c>
      <c r="H15" s="143"/>
      <c r="I15" s="143">
        <v>1</v>
      </c>
      <c r="J15" s="143"/>
      <c r="K15" s="143">
        <v>4</v>
      </c>
      <c r="L15" s="144">
        <v>6</v>
      </c>
    </row>
    <row r="16" spans="1:12" s="8" customFormat="1" ht="24" customHeight="1">
      <c r="A16" s="668"/>
      <c r="B16" s="148" t="s">
        <v>119</v>
      </c>
      <c r="C16" s="289">
        <v>2</v>
      </c>
      <c r="D16" s="143"/>
      <c r="E16" s="143">
        <v>1</v>
      </c>
      <c r="F16" s="143"/>
      <c r="G16" s="143">
        <v>1</v>
      </c>
      <c r="H16" s="143"/>
      <c r="I16" s="143">
        <v>2</v>
      </c>
      <c r="J16" s="143"/>
      <c r="K16" s="143">
        <v>3</v>
      </c>
      <c r="L16" s="144">
        <v>6</v>
      </c>
    </row>
    <row r="17" spans="1:12" s="8" customFormat="1" ht="27" customHeight="1">
      <c r="A17" s="668"/>
      <c r="B17" s="148" t="s">
        <v>120</v>
      </c>
      <c r="C17" s="289"/>
      <c r="D17" s="143"/>
      <c r="E17" s="143">
        <v>5</v>
      </c>
      <c r="F17" s="143"/>
      <c r="G17" s="143"/>
      <c r="H17" s="143"/>
      <c r="I17" s="143"/>
      <c r="J17" s="143"/>
      <c r="K17" s="143">
        <v>5</v>
      </c>
      <c r="L17" s="144">
        <v>5</v>
      </c>
    </row>
    <row r="18" spans="1:12" s="8" customFormat="1" ht="24" customHeight="1">
      <c r="A18" s="668"/>
      <c r="B18" s="148" t="s">
        <v>121</v>
      </c>
      <c r="C18" s="289"/>
      <c r="D18" s="143"/>
      <c r="E18" s="143">
        <v>3</v>
      </c>
      <c r="F18" s="143"/>
      <c r="G18" s="143">
        <v>2</v>
      </c>
      <c r="H18" s="143"/>
      <c r="I18" s="143"/>
      <c r="J18" s="143"/>
      <c r="K18" s="143">
        <v>3</v>
      </c>
      <c r="L18" s="144">
        <v>5</v>
      </c>
    </row>
    <row r="19" spans="1:12" s="8" customFormat="1" ht="24" customHeight="1">
      <c r="A19" s="668"/>
      <c r="B19" s="150" t="s">
        <v>122</v>
      </c>
      <c r="C19" s="289">
        <v>1</v>
      </c>
      <c r="D19" s="143">
        <v>1</v>
      </c>
      <c r="E19" s="143">
        <v>3</v>
      </c>
      <c r="F19" s="143"/>
      <c r="G19" s="143"/>
      <c r="H19" s="143"/>
      <c r="I19" s="143"/>
      <c r="J19" s="143">
        <v>1</v>
      </c>
      <c r="K19" s="143">
        <v>5</v>
      </c>
      <c r="L19" s="144">
        <v>6</v>
      </c>
    </row>
    <row r="20" spans="1:12" s="8" customFormat="1" ht="24" customHeight="1" thickBot="1">
      <c r="A20" s="669"/>
      <c r="B20" s="151" t="s">
        <v>185</v>
      </c>
      <c r="C20" s="290"/>
      <c r="D20" s="145"/>
      <c r="E20" s="145">
        <v>3</v>
      </c>
      <c r="F20" s="145"/>
      <c r="G20" s="145"/>
      <c r="H20" s="145"/>
      <c r="I20" s="145"/>
      <c r="J20" s="145">
        <v>1</v>
      </c>
      <c r="K20" s="145">
        <v>3</v>
      </c>
      <c r="L20" s="146">
        <v>4</v>
      </c>
    </row>
    <row r="21" spans="1:12" s="8" customFormat="1" ht="24" customHeight="1" thickBot="1">
      <c r="A21" s="206" t="s">
        <v>16</v>
      </c>
      <c r="B21" s="152" t="s">
        <v>123</v>
      </c>
      <c r="C21" s="291">
        <v>1</v>
      </c>
      <c r="D21" s="153">
        <v>3</v>
      </c>
      <c r="E21" s="153">
        <v>4</v>
      </c>
      <c r="F21" s="153"/>
      <c r="G21" s="153">
        <v>4</v>
      </c>
      <c r="H21" s="153"/>
      <c r="I21" s="153">
        <v>5</v>
      </c>
      <c r="J21" s="153"/>
      <c r="K21" s="153">
        <v>8</v>
      </c>
      <c r="L21" s="154">
        <v>17</v>
      </c>
    </row>
    <row r="22" spans="1:12" s="8" customFormat="1" ht="24" customHeight="1" thickBot="1">
      <c r="A22" s="206" t="s">
        <v>202</v>
      </c>
      <c r="B22" s="152" t="s">
        <v>283</v>
      </c>
      <c r="C22" s="291">
        <v>1</v>
      </c>
      <c r="D22" s="153"/>
      <c r="E22" s="153">
        <v>2</v>
      </c>
      <c r="F22" s="153"/>
      <c r="G22" s="153">
        <v>2</v>
      </c>
      <c r="H22" s="153"/>
      <c r="I22" s="153"/>
      <c r="J22" s="153"/>
      <c r="K22" s="153">
        <v>3</v>
      </c>
      <c r="L22" s="154">
        <v>5</v>
      </c>
    </row>
    <row r="23" spans="1:12" s="8" customFormat="1" ht="24" customHeight="1" thickBot="1">
      <c r="A23" s="306"/>
      <c r="B23" s="152" t="s">
        <v>125</v>
      </c>
      <c r="C23" s="291"/>
      <c r="D23" s="153"/>
      <c r="E23" s="153"/>
      <c r="F23" s="153"/>
      <c r="G23" s="153"/>
      <c r="H23" s="153">
        <v>40</v>
      </c>
      <c r="I23" s="153"/>
      <c r="J23" s="153"/>
      <c r="K23" s="153"/>
      <c r="L23" s="154">
        <v>40</v>
      </c>
    </row>
    <row r="24" spans="1:12" s="8" customFormat="1" ht="24" customHeight="1" thickBot="1">
      <c r="A24" s="670" t="s">
        <v>60</v>
      </c>
      <c r="B24" s="671"/>
      <c r="C24" s="303">
        <v>10</v>
      </c>
      <c r="D24" s="303">
        <v>10</v>
      </c>
      <c r="E24" s="303">
        <v>52</v>
      </c>
      <c r="F24" s="304" t="s">
        <v>0</v>
      </c>
      <c r="G24" s="303">
        <v>12</v>
      </c>
      <c r="H24" s="303">
        <v>40</v>
      </c>
      <c r="I24" s="303">
        <v>8</v>
      </c>
      <c r="J24" s="303">
        <v>11</v>
      </c>
      <c r="K24" s="303">
        <v>72</v>
      </c>
      <c r="L24" s="305">
        <v>143</v>
      </c>
    </row>
    <row r="25" spans="1:12" ht="14.25" customHeight="1" thickTop="1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</row>
    <row r="26" spans="1:12" ht="14.25" customHeight="1">
      <c r="A26" s="595" t="s">
        <v>281</v>
      </c>
      <c r="B26" s="596"/>
      <c r="C26" s="596"/>
      <c r="D26" s="596"/>
      <c r="E26" s="596"/>
      <c r="F26" s="596"/>
      <c r="G26" s="596"/>
      <c r="H26" s="596"/>
      <c r="I26" s="596"/>
      <c r="J26" s="596"/>
      <c r="K26" s="1"/>
      <c r="L26" s="1"/>
    </row>
    <row r="27" spans="1:18" ht="14.25" customHeight="1">
      <c r="A27" s="521" t="s">
        <v>282</v>
      </c>
      <c r="B27" s="522"/>
      <c r="C27" s="522"/>
      <c r="D27" s="522"/>
      <c r="E27" s="522"/>
      <c r="F27" s="522"/>
      <c r="G27" s="522"/>
      <c r="H27" s="522"/>
      <c r="I27" s="522"/>
      <c r="J27" s="522"/>
      <c r="K27" s="11"/>
      <c r="L27" s="11"/>
      <c r="M27" s="11"/>
      <c r="N27" s="11"/>
      <c r="O27" s="11"/>
      <c r="P27" s="11"/>
      <c r="Q27" s="11"/>
      <c r="R27" s="11"/>
    </row>
    <row r="28" spans="1:12" ht="14.25" customHeight="1">
      <c r="A28" s="521" t="s">
        <v>156</v>
      </c>
      <c r="B28" s="522"/>
      <c r="C28" s="522"/>
      <c r="D28" s="522"/>
      <c r="E28" s="522"/>
      <c r="F28" s="522"/>
      <c r="G28" s="522"/>
      <c r="H28" s="522"/>
      <c r="I28" s="522"/>
      <c r="J28" s="522"/>
      <c r="K28" s="11"/>
      <c r="L28" s="11"/>
    </row>
    <row r="29" spans="1:12" ht="14.25" customHeight="1">
      <c r="A29" s="553"/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</row>
    <row r="30" spans="1:7" ht="14.25" customHeight="1">
      <c r="A30" s="521" t="s">
        <v>356</v>
      </c>
      <c r="B30" s="521"/>
      <c r="C30" s="521"/>
      <c r="D30" s="521"/>
      <c r="E30" s="521"/>
      <c r="F30" s="521"/>
      <c r="G30" s="521"/>
    </row>
    <row r="31" spans="1:7" ht="12.75">
      <c r="A31" s="136"/>
      <c r="B31" s="136"/>
      <c r="C31" s="136"/>
      <c r="D31" s="136"/>
      <c r="E31" s="136"/>
      <c r="F31" s="136"/>
      <c r="G31" s="136"/>
    </row>
    <row r="32" spans="1:7" ht="12.75">
      <c r="A32" s="136"/>
      <c r="B32" s="136"/>
      <c r="C32" s="136"/>
      <c r="D32" s="136"/>
      <c r="E32" s="136"/>
      <c r="F32" s="136"/>
      <c r="G32" s="136"/>
    </row>
    <row r="34" ht="12.75">
      <c r="D34" s="12" t="s">
        <v>4</v>
      </c>
    </row>
    <row r="45" ht="28.5" customHeight="1"/>
    <row r="46" ht="19.5" customHeight="1"/>
    <row r="47" ht="19.5" customHeight="1"/>
    <row r="48" ht="19.5" customHeight="1"/>
  </sheetData>
  <sheetProtection/>
  <mergeCells count="12">
    <mergeCell ref="A25:L25"/>
    <mergeCell ref="A29:L29"/>
    <mergeCell ref="A30:G30"/>
    <mergeCell ref="A26:J26"/>
    <mergeCell ref="A27:J27"/>
    <mergeCell ref="A28:J28"/>
    <mergeCell ref="A2:L2"/>
    <mergeCell ref="A3:L4"/>
    <mergeCell ref="A6:A10"/>
    <mergeCell ref="A11:A13"/>
    <mergeCell ref="A14:A20"/>
    <mergeCell ref="A24:B2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L1" sqref="L1"/>
    </sheetView>
  </sheetViews>
  <sheetFormatPr defaultColWidth="9.421875" defaultRowHeight="12.75"/>
  <cols>
    <col min="1" max="1" width="19.140625" style="0" customWidth="1"/>
    <col min="2" max="2" width="25.421875" style="0" customWidth="1"/>
  </cols>
  <sheetData>
    <row r="1" spans="1:12" s="6" customFormat="1" ht="13.5" thickBo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45" t="s">
        <v>1</v>
      </c>
    </row>
    <row r="2" spans="1:12" ht="26.25" customHeight="1" thickTop="1">
      <c r="A2" s="560" t="s">
        <v>301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2"/>
    </row>
    <row r="3" spans="1:12" ht="27.75" customHeight="1">
      <c r="A3" s="661" t="s">
        <v>298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3"/>
    </row>
    <row r="4" spans="1:12" ht="33" customHeight="1" thickBot="1">
      <c r="A4" s="664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6"/>
    </row>
    <row r="5" spans="1:12" ht="85.5" customHeight="1" thickBot="1">
      <c r="A5" s="98" t="s">
        <v>128</v>
      </c>
      <c r="B5" s="95" t="s">
        <v>129</v>
      </c>
      <c r="C5" s="137" t="s">
        <v>63</v>
      </c>
      <c r="D5" s="137" t="s">
        <v>130</v>
      </c>
      <c r="E5" s="138" t="s">
        <v>131</v>
      </c>
      <c r="F5" s="137" t="s">
        <v>132</v>
      </c>
      <c r="G5" s="137" t="s">
        <v>133</v>
      </c>
      <c r="H5" s="137" t="s">
        <v>66</v>
      </c>
      <c r="I5" s="137" t="s">
        <v>68</v>
      </c>
      <c r="J5" s="137" t="s">
        <v>134</v>
      </c>
      <c r="K5" s="139" t="s">
        <v>135</v>
      </c>
      <c r="L5" s="140" t="s">
        <v>136</v>
      </c>
    </row>
    <row r="6" spans="1:12" s="8" customFormat="1" ht="26.25" customHeight="1">
      <c r="A6" s="667" t="s">
        <v>111</v>
      </c>
      <c r="B6" s="147" t="s">
        <v>107</v>
      </c>
      <c r="C6" s="288">
        <v>1</v>
      </c>
      <c r="D6" s="141"/>
      <c r="E6" s="141">
        <v>2</v>
      </c>
      <c r="F6" s="141"/>
      <c r="G6" s="141"/>
      <c r="H6" s="141"/>
      <c r="I6" s="141"/>
      <c r="J6" s="141">
        <v>1</v>
      </c>
      <c r="K6" s="141">
        <v>3</v>
      </c>
      <c r="L6" s="142">
        <v>4</v>
      </c>
    </row>
    <row r="7" spans="1:12" s="8" customFormat="1" ht="24" customHeight="1">
      <c r="A7" s="668"/>
      <c r="B7" s="148" t="s">
        <v>108</v>
      </c>
      <c r="C7" s="289">
        <v>1</v>
      </c>
      <c r="D7" s="143"/>
      <c r="E7" s="143">
        <v>2</v>
      </c>
      <c r="F7" s="143"/>
      <c r="G7" s="143">
        <v>1</v>
      </c>
      <c r="H7" s="143"/>
      <c r="I7" s="143"/>
      <c r="J7" s="143" t="s">
        <v>138</v>
      </c>
      <c r="K7" s="143">
        <v>3</v>
      </c>
      <c r="L7" s="144">
        <v>5</v>
      </c>
    </row>
    <row r="8" spans="1:12" s="8" customFormat="1" ht="24" customHeight="1">
      <c r="A8" s="668"/>
      <c r="B8" s="190" t="s">
        <v>109</v>
      </c>
      <c r="C8" s="289">
        <v>2</v>
      </c>
      <c r="D8" s="143"/>
      <c r="E8" s="143">
        <v>4</v>
      </c>
      <c r="F8" s="143"/>
      <c r="G8" s="143"/>
      <c r="H8" s="143"/>
      <c r="I8" s="143"/>
      <c r="J8" s="143" t="s">
        <v>137</v>
      </c>
      <c r="K8" s="143">
        <v>6</v>
      </c>
      <c r="L8" s="144">
        <v>7</v>
      </c>
    </row>
    <row r="9" spans="1:12" s="8" customFormat="1" ht="24" customHeight="1">
      <c r="A9" s="668"/>
      <c r="B9" s="148" t="s">
        <v>110</v>
      </c>
      <c r="C9" s="289">
        <v>1</v>
      </c>
      <c r="D9" s="143"/>
      <c r="E9" s="143">
        <v>3</v>
      </c>
      <c r="F9" s="143"/>
      <c r="G9" s="143">
        <v>1</v>
      </c>
      <c r="H9" s="143"/>
      <c r="I9" s="143"/>
      <c r="J9" s="143" t="s">
        <v>137</v>
      </c>
      <c r="K9" s="143">
        <v>4</v>
      </c>
      <c r="L9" s="144">
        <v>6</v>
      </c>
    </row>
    <row r="10" spans="1:12" s="8" customFormat="1" ht="24" customHeight="1" thickBot="1">
      <c r="A10" s="669"/>
      <c r="B10" s="149" t="s">
        <v>184</v>
      </c>
      <c r="C10" s="290"/>
      <c r="D10" s="145">
        <v>1</v>
      </c>
      <c r="E10" s="145">
        <v>5</v>
      </c>
      <c r="F10" s="145"/>
      <c r="G10" s="145"/>
      <c r="H10" s="145"/>
      <c r="I10" s="145"/>
      <c r="J10" s="145"/>
      <c r="K10" s="145">
        <v>6</v>
      </c>
      <c r="L10" s="146">
        <v>6</v>
      </c>
    </row>
    <row r="11" spans="1:12" s="8" customFormat="1" ht="24" customHeight="1">
      <c r="A11" s="667" t="s">
        <v>112</v>
      </c>
      <c r="B11" s="147" t="s">
        <v>113</v>
      </c>
      <c r="C11" s="288"/>
      <c r="D11" s="141">
        <v>1</v>
      </c>
      <c r="E11" s="141">
        <v>2</v>
      </c>
      <c r="F11" s="141"/>
      <c r="G11" s="141">
        <v>1</v>
      </c>
      <c r="H11" s="141"/>
      <c r="I11" s="141"/>
      <c r="J11" s="141">
        <v>2</v>
      </c>
      <c r="K11" s="141">
        <v>3</v>
      </c>
      <c r="L11" s="142">
        <v>6</v>
      </c>
    </row>
    <row r="12" spans="1:12" s="8" customFormat="1" ht="24" customHeight="1">
      <c r="A12" s="668"/>
      <c r="B12" s="148" t="s">
        <v>114</v>
      </c>
      <c r="C12" s="289">
        <v>1</v>
      </c>
      <c r="D12" s="143"/>
      <c r="E12" s="143">
        <v>2</v>
      </c>
      <c r="F12" s="143"/>
      <c r="G12" s="143"/>
      <c r="H12" s="143"/>
      <c r="I12" s="143"/>
      <c r="J12" s="143"/>
      <c r="K12" s="143">
        <v>3</v>
      </c>
      <c r="L12" s="144">
        <v>3</v>
      </c>
    </row>
    <row r="13" spans="1:12" s="8" customFormat="1" ht="24" customHeight="1" thickBot="1">
      <c r="A13" s="669"/>
      <c r="B13" s="149" t="s">
        <v>115</v>
      </c>
      <c r="C13" s="290">
        <v>2</v>
      </c>
      <c r="D13" s="145">
        <v>5</v>
      </c>
      <c r="E13" s="145"/>
      <c r="F13" s="145"/>
      <c r="G13" s="145"/>
      <c r="H13" s="145"/>
      <c r="I13" s="145"/>
      <c r="J13" s="145">
        <v>3</v>
      </c>
      <c r="K13" s="145">
        <v>7</v>
      </c>
      <c r="L13" s="146">
        <v>10</v>
      </c>
    </row>
    <row r="14" spans="1:12" s="8" customFormat="1" ht="27" customHeight="1">
      <c r="A14" s="667" t="s">
        <v>116</v>
      </c>
      <c r="B14" s="147" t="s">
        <v>117</v>
      </c>
      <c r="C14" s="288"/>
      <c r="D14" s="141">
        <v>1</v>
      </c>
      <c r="E14" s="141">
        <v>1</v>
      </c>
      <c r="F14" s="141"/>
      <c r="G14" s="141"/>
      <c r="H14" s="141"/>
      <c r="I14" s="141"/>
      <c r="J14" s="141">
        <v>3</v>
      </c>
      <c r="K14" s="141">
        <v>2</v>
      </c>
      <c r="L14" s="142">
        <v>5</v>
      </c>
    </row>
    <row r="15" spans="1:12" s="8" customFormat="1" ht="25.5" customHeight="1">
      <c r="A15" s="668"/>
      <c r="B15" s="148" t="s">
        <v>118</v>
      </c>
      <c r="C15" s="289"/>
      <c r="D15" s="143">
        <v>1</v>
      </c>
      <c r="E15" s="143">
        <v>3</v>
      </c>
      <c r="F15" s="143"/>
      <c r="G15" s="143" t="s">
        <v>138</v>
      </c>
      <c r="H15" s="143"/>
      <c r="I15" s="143"/>
      <c r="J15" s="143"/>
      <c r="K15" s="143">
        <v>4</v>
      </c>
      <c r="L15" s="144">
        <v>5</v>
      </c>
    </row>
    <row r="16" spans="1:12" s="8" customFormat="1" ht="24" customHeight="1">
      <c r="A16" s="668"/>
      <c r="B16" s="148" t="s">
        <v>119</v>
      </c>
      <c r="C16" s="289">
        <v>1</v>
      </c>
      <c r="D16" s="143"/>
      <c r="E16" s="143">
        <v>2</v>
      </c>
      <c r="F16" s="143"/>
      <c r="G16" s="143">
        <v>1</v>
      </c>
      <c r="H16" s="143"/>
      <c r="I16" s="143"/>
      <c r="J16" s="143">
        <v>3</v>
      </c>
      <c r="K16" s="143">
        <v>3</v>
      </c>
      <c r="L16" s="144">
        <v>7</v>
      </c>
    </row>
    <row r="17" spans="1:12" s="8" customFormat="1" ht="27" customHeight="1">
      <c r="A17" s="668"/>
      <c r="B17" s="148" t="s">
        <v>120</v>
      </c>
      <c r="C17" s="289"/>
      <c r="D17" s="143">
        <v>1</v>
      </c>
      <c r="E17" s="143">
        <v>4</v>
      </c>
      <c r="F17" s="143"/>
      <c r="G17" s="143"/>
      <c r="H17" s="143"/>
      <c r="I17" s="143"/>
      <c r="J17" s="143"/>
      <c r="K17" s="143">
        <v>5</v>
      </c>
      <c r="L17" s="144">
        <v>5</v>
      </c>
    </row>
    <row r="18" spans="1:12" s="8" customFormat="1" ht="24" customHeight="1">
      <c r="A18" s="668"/>
      <c r="B18" s="148" t="s">
        <v>121</v>
      </c>
      <c r="C18" s="289"/>
      <c r="D18" s="143"/>
      <c r="E18" s="143">
        <v>3</v>
      </c>
      <c r="F18" s="143"/>
      <c r="G18" s="143">
        <v>3</v>
      </c>
      <c r="H18" s="143"/>
      <c r="I18" s="143"/>
      <c r="J18" s="143">
        <v>1</v>
      </c>
      <c r="K18" s="143">
        <v>3</v>
      </c>
      <c r="L18" s="144">
        <v>7</v>
      </c>
    </row>
    <row r="19" spans="1:12" s="8" customFormat="1" ht="24" customHeight="1">
      <c r="A19" s="668"/>
      <c r="B19" s="150" t="s">
        <v>122</v>
      </c>
      <c r="C19" s="289">
        <v>2</v>
      </c>
      <c r="D19" s="143"/>
      <c r="E19" s="143">
        <v>4</v>
      </c>
      <c r="F19" s="143"/>
      <c r="G19" s="143"/>
      <c r="H19" s="143"/>
      <c r="I19" s="143"/>
      <c r="J19" s="143">
        <v>1</v>
      </c>
      <c r="K19" s="143">
        <v>6</v>
      </c>
      <c r="L19" s="144">
        <v>7</v>
      </c>
    </row>
    <row r="20" spans="1:12" s="8" customFormat="1" ht="24" customHeight="1">
      <c r="A20" s="668"/>
      <c r="B20" s="150" t="s">
        <v>185</v>
      </c>
      <c r="C20" s="289"/>
      <c r="D20" s="143">
        <v>3</v>
      </c>
      <c r="E20" s="143"/>
      <c r="F20" s="143"/>
      <c r="G20" s="143">
        <v>2</v>
      </c>
      <c r="H20" s="143"/>
      <c r="I20" s="143"/>
      <c r="J20" s="143"/>
      <c r="K20" s="143">
        <v>3</v>
      </c>
      <c r="L20" s="144">
        <v>5</v>
      </c>
    </row>
    <row r="21" spans="1:12" s="8" customFormat="1" ht="24" customHeight="1" thickBot="1">
      <c r="A21" s="669"/>
      <c r="B21" s="356" t="s">
        <v>185</v>
      </c>
      <c r="C21" s="357">
        <v>1</v>
      </c>
      <c r="D21" s="358"/>
      <c r="E21" s="358">
        <v>4</v>
      </c>
      <c r="F21" s="358"/>
      <c r="G21" s="358">
        <v>1</v>
      </c>
      <c r="H21" s="358"/>
      <c r="I21" s="358"/>
      <c r="J21" s="358">
        <v>1</v>
      </c>
      <c r="K21" s="358">
        <v>6</v>
      </c>
      <c r="L21" s="359">
        <v>7</v>
      </c>
    </row>
    <row r="22" spans="1:12" s="8" customFormat="1" ht="24" customHeight="1" thickBot="1">
      <c r="A22" s="206" t="s">
        <v>16</v>
      </c>
      <c r="B22" s="152" t="s">
        <v>123</v>
      </c>
      <c r="C22" s="291">
        <v>1</v>
      </c>
      <c r="D22" s="153">
        <v>4</v>
      </c>
      <c r="E22" s="153">
        <v>4</v>
      </c>
      <c r="F22" s="153"/>
      <c r="G22" s="153">
        <v>4</v>
      </c>
      <c r="H22" s="153"/>
      <c r="I22" s="153"/>
      <c r="J22" s="153">
        <v>5</v>
      </c>
      <c r="K22" s="153">
        <v>9</v>
      </c>
      <c r="L22" s="154">
        <v>18</v>
      </c>
    </row>
    <row r="23" spans="1:12" s="8" customFormat="1" ht="24" customHeight="1" thickBot="1">
      <c r="A23" s="206" t="s">
        <v>202</v>
      </c>
      <c r="B23" s="152" t="s">
        <v>283</v>
      </c>
      <c r="C23" s="291">
        <v>1</v>
      </c>
      <c r="D23" s="153"/>
      <c r="E23" s="153">
        <v>2</v>
      </c>
      <c r="F23" s="153"/>
      <c r="G23" s="153">
        <v>2</v>
      </c>
      <c r="H23" s="153"/>
      <c r="I23" s="153"/>
      <c r="J23" s="153">
        <v>1</v>
      </c>
      <c r="K23" s="153">
        <v>3</v>
      </c>
      <c r="L23" s="154">
        <v>6</v>
      </c>
    </row>
    <row r="24" spans="1:12" s="8" customFormat="1" ht="24" customHeight="1" thickBot="1">
      <c r="A24" s="306"/>
      <c r="B24" s="152" t="s">
        <v>125</v>
      </c>
      <c r="C24" s="291"/>
      <c r="D24" s="153"/>
      <c r="E24" s="153"/>
      <c r="F24" s="153"/>
      <c r="G24" s="153"/>
      <c r="H24" s="153">
        <v>50</v>
      </c>
      <c r="I24" s="153"/>
      <c r="J24" s="153"/>
      <c r="K24" s="153"/>
      <c r="L24" s="154">
        <v>50</v>
      </c>
    </row>
    <row r="25" spans="1:12" s="8" customFormat="1" ht="24" customHeight="1" thickBot="1">
      <c r="A25" s="670" t="s">
        <v>60</v>
      </c>
      <c r="B25" s="671"/>
      <c r="C25" s="303">
        <v>14</v>
      </c>
      <c r="D25" s="303">
        <v>12</v>
      </c>
      <c r="E25" s="303">
        <v>52</v>
      </c>
      <c r="F25" s="304">
        <v>0</v>
      </c>
      <c r="G25" s="303">
        <v>17</v>
      </c>
      <c r="H25" s="303">
        <v>50</v>
      </c>
      <c r="I25" s="303">
        <v>0</v>
      </c>
      <c r="J25" s="303">
        <v>24</v>
      </c>
      <c r="K25" s="303">
        <v>78</v>
      </c>
      <c r="L25" s="305">
        <v>169</v>
      </c>
    </row>
    <row r="26" spans="1:12" ht="14.25" customHeight="1" thickTop="1">
      <c r="A26" s="526"/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</row>
    <row r="27" spans="1:12" ht="18" customHeight="1">
      <c r="A27" s="595" t="s">
        <v>299</v>
      </c>
      <c r="B27" s="596"/>
      <c r="C27" s="596"/>
      <c r="D27" s="596"/>
      <c r="E27" s="596"/>
      <c r="F27" s="596"/>
      <c r="G27" s="596"/>
      <c r="H27" s="596"/>
      <c r="I27" s="596"/>
      <c r="J27" s="596"/>
      <c r="K27" s="1"/>
      <c r="L27" s="1"/>
    </row>
    <row r="28" spans="1:18" ht="12.75" customHeight="1">
      <c r="A28" s="521" t="s">
        <v>300</v>
      </c>
      <c r="B28" s="522"/>
      <c r="C28" s="522"/>
      <c r="D28" s="522"/>
      <c r="E28" s="522"/>
      <c r="F28" s="522"/>
      <c r="G28" s="522"/>
      <c r="H28" s="522"/>
      <c r="I28" s="522"/>
      <c r="J28" s="522"/>
      <c r="K28" s="11"/>
      <c r="L28" s="11"/>
      <c r="M28" s="11"/>
      <c r="N28" s="11"/>
      <c r="O28" s="11"/>
      <c r="P28" s="11"/>
      <c r="Q28" s="11"/>
      <c r="R28" s="11"/>
    </row>
    <row r="29" spans="1:12" ht="14.25" customHeight="1">
      <c r="A29" s="521" t="s">
        <v>156</v>
      </c>
      <c r="B29" s="522"/>
      <c r="C29" s="522"/>
      <c r="D29" s="522"/>
      <c r="E29" s="522"/>
      <c r="F29" s="522"/>
      <c r="G29" s="522"/>
      <c r="H29" s="522"/>
      <c r="I29" s="522"/>
      <c r="J29" s="522"/>
      <c r="K29" s="11"/>
      <c r="L29" s="11"/>
    </row>
    <row r="30" spans="1:12" ht="14.25" customHeight="1">
      <c r="A30" s="553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</row>
    <row r="31" spans="1:7" ht="12.75">
      <c r="A31" s="521" t="s">
        <v>356</v>
      </c>
      <c r="B31" s="521"/>
      <c r="C31" s="521"/>
      <c r="D31" s="521"/>
      <c r="E31" s="521"/>
      <c r="F31" s="521"/>
      <c r="G31" s="521"/>
    </row>
    <row r="32" spans="1:7" ht="12.75">
      <c r="A32" s="136"/>
      <c r="B32" s="136"/>
      <c r="C32" s="136"/>
      <c r="D32" s="136"/>
      <c r="E32" s="136"/>
      <c r="F32" s="136"/>
      <c r="G32" s="136"/>
    </row>
    <row r="33" spans="1:7" ht="12.75">
      <c r="A33" s="136"/>
      <c r="B33" s="136"/>
      <c r="C33" s="136"/>
      <c r="D33" s="136"/>
      <c r="E33" s="136"/>
      <c r="F33" s="136"/>
      <c r="G33" s="136"/>
    </row>
    <row r="35" ht="12.75">
      <c r="D35" s="12" t="s">
        <v>4</v>
      </c>
    </row>
    <row r="46" ht="28.5" customHeight="1"/>
    <row r="47" ht="19.5" customHeight="1"/>
    <row r="48" ht="19.5" customHeight="1"/>
    <row r="49" ht="19.5" customHeight="1"/>
  </sheetData>
  <sheetProtection/>
  <mergeCells count="12">
    <mergeCell ref="A26:L26"/>
    <mergeCell ref="A30:L30"/>
    <mergeCell ref="A31:G31"/>
    <mergeCell ref="A27:J27"/>
    <mergeCell ref="A28:J28"/>
    <mergeCell ref="A29:J29"/>
    <mergeCell ref="A2:L2"/>
    <mergeCell ref="A3:L4"/>
    <mergeCell ref="A6:A10"/>
    <mergeCell ref="A11:A13"/>
    <mergeCell ref="A14:A21"/>
    <mergeCell ref="A25:B2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L1" sqref="L1"/>
    </sheetView>
  </sheetViews>
  <sheetFormatPr defaultColWidth="9.421875" defaultRowHeight="12.75"/>
  <cols>
    <col min="1" max="1" width="23.57421875" style="0" customWidth="1"/>
    <col min="2" max="2" width="25.421875" style="0" customWidth="1"/>
  </cols>
  <sheetData>
    <row r="1" spans="1:12" s="6" customFormat="1" ht="13.5" thickBo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45" t="s">
        <v>1</v>
      </c>
    </row>
    <row r="2" spans="1:12" ht="26.25" customHeight="1" thickTop="1">
      <c r="A2" s="560" t="s">
        <v>324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2"/>
    </row>
    <row r="3" spans="1:12" ht="27.75" customHeight="1">
      <c r="A3" s="661" t="s">
        <v>325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3"/>
    </row>
    <row r="4" spans="1:12" ht="33" customHeight="1" thickBot="1">
      <c r="A4" s="664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6"/>
    </row>
    <row r="5" spans="1:12" ht="85.5" customHeight="1" thickBot="1">
      <c r="A5" s="98" t="s">
        <v>128</v>
      </c>
      <c r="B5" s="95" t="s">
        <v>129</v>
      </c>
      <c r="C5" s="137" t="s">
        <v>63</v>
      </c>
      <c r="D5" s="137" t="s">
        <v>130</v>
      </c>
      <c r="E5" s="138" t="s">
        <v>131</v>
      </c>
      <c r="F5" s="137" t="s">
        <v>132</v>
      </c>
      <c r="G5" s="137" t="s">
        <v>133</v>
      </c>
      <c r="H5" s="137" t="s">
        <v>66</v>
      </c>
      <c r="I5" s="137" t="s">
        <v>68</v>
      </c>
      <c r="J5" s="137" t="s">
        <v>134</v>
      </c>
      <c r="K5" s="139" t="s">
        <v>135</v>
      </c>
      <c r="L5" s="140" t="s">
        <v>136</v>
      </c>
    </row>
    <row r="6" spans="1:12" s="8" customFormat="1" ht="26.25" customHeight="1">
      <c r="A6" s="672" t="s">
        <v>111</v>
      </c>
      <c r="B6" s="147" t="s">
        <v>107</v>
      </c>
      <c r="C6" s="288">
        <v>1</v>
      </c>
      <c r="D6" s="141"/>
      <c r="E6" s="141">
        <v>3</v>
      </c>
      <c r="F6" s="141"/>
      <c r="G6" s="141"/>
      <c r="H6" s="141"/>
      <c r="I6" s="141"/>
      <c r="J6" s="141">
        <v>1</v>
      </c>
      <c r="K6" s="141">
        <v>4</v>
      </c>
      <c r="L6" s="142">
        <v>5</v>
      </c>
    </row>
    <row r="7" spans="1:12" s="8" customFormat="1" ht="24" customHeight="1">
      <c r="A7" s="673"/>
      <c r="B7" s="148" t="s">
        <v>108</v>
      </c>
      <c r="C7" s="289"/>
      <c r="D7" s="143"/>
      <c r="E7" s="143">
        <v>3</v>
      </c>
      <c r="F7" s="143"/>
      <c r="G7" s="143">
        <v>1</v>
      </c>
      <c r="H7" s="143"/>
      <c r="I7" s="143"/>
      <c r="J7" s="143">
        <v>1</v>
      </c>
      <c r="K7" s="143">
        <v>3</v>
      </c>
      <c r="L7" s="144">
        <v>5</v>
      </c>
    </row>
    <row r="8" spans="1:12" s="8" customFormat="1" ht="24" customHeight="1">
      <c r="A8" s="673"/>
      <c r="B8" s="190" t="s">
        <v>109</v>
      </c>
      <c r="C8" s="289">
        <v>1</v>
      </c>
      <c r="D8" s="143">
        <v>1</v>
      </c>
      <c r="E8" s="143">
        <v>2</v>
      </c>
      <c r="F8" s="143"/>
      <c r="G8" s="143"/>
      <c r="H8" s="143"/>
      <c r="I8" s="143"/>
      <c r="J8" s="143">
        <v>1</v>
      </c>
      <c r="K8" s="143">
        <v>4</v>
      </c>
      <c r="L8" s="144">
        <v>5</v>
      </c>
    </row>
    <row r="9" spans="1:12" s="8" customFormat="1" ht="24" customHeight="1">
      <c r="A9" s="673"/>
      <c r="B9" s="148" t="s">
        <v>329</v>
      </c>
      <c r="C9" s="289">
        <v>1</v>
      </c>
      <c r="D9" s="143">
        <v>2</v>
      </c>
      <c r="E9" s="143">
        <v>2</v>
      </c>
      <c r="F9" s="143"/>
      <c r="G9" s="143">
        <v>1</v>
      </c>
      <c r="H9" s="143"/>
      <c r="I9" s="143"/>
      <c r="J9" s="143">
        <v>1</v>
      </c>
      <c r="K9" s="143">
        <v>5</v>
      </c>
      <c r="L9" s="144">
        <v>7</v>
      </c>
    </row>
    <row r="10" spans="1:12" s="8" customFormat="1" ht="24" customHeight="1">
      <c r="A10" s="674"/>
      <c r="B10" s="376" t="s">
        <v>328</v>
      </c>
      <c r="C10" s="432"/>
      <c r="D10" s="433"/>
      <c r="E10" s="433">
        <v>3</v>
      </c>
      <c r="F10" s="433"/>
      <c r="G10" s="433"/>
      <c r="H10" s="433"/>
      <c r="I10" s="433"/>
      <c r="J10" s="433">
        <v>1</v>
      </c>
      <c r="K10" s="433">
        <v>3</v>
      </c>
      <c r="L10" s="434">
        <v>4</v>
      </c>
    </row>
    <row r="11" spans="1:12" s="8" customFormat="1" ht="29.25" customHeight="1" thickBot="1">
      <c r="A11" s="675"/>
      <c r="B11" s="149" t="s">
        <v>184</v>
      </c>
      <c r="C11" s="290"/>
      <c r="D11" s="145">
        <v>1</v>
      </c>
      <c r="E11" s="145">
        <v>3</v>
      </c>
      <c r="F11" s="145">
        <v>1</v>
      </c>
      <c r="G11" s="145"/>
      <c r="H11" s="145"/>
      <c r="I11" s="145"/>
      <c r="J11" s="145"/>
      <c r="K11" s="145">
        <v>4</v>
      </c>
      <c r="L11" s="146">
        <v>5</v>
      </c>
    </row>
    <row r="12" spans="1:12" s="8" customFormat="1" ht="24" customHeight="1">
      <c r="A12" s="672" t="s">
        <v>112</v>
      </c>
      <c r="B12" s="147" t="s">
        <v>113</v>
      </c>
      <c r="C12" s="288"/>
      <c r="D12" s="141">
        <v>1</v>
      </c>
      <c r="E12" s="141">
        <v>3</v>
      </c>
      <c r="F12" s="141"/>
      <c r="G12" s="141">
        <v>1</v>
      </c>
      <c r="H12" s="141"/>
      <c r="I12" s="141"/>
      <c r="J12" s="141">
        <v>2</v>
      </c>
      <c r="K12" s="141">
        <v>4</v>
      </c>
      <c r="L12" s="142">
        <v>7</v>
      </c>
    </row>
    <row r="13" spans="1:12" s="8" customFormat="1" ht="24" customHeight="1">
      <c r="A13" s="673"/>
      <c r="B13" s="148" t="s">
        <v>114</v>
      </c>
      <c r="C13" s="289">
        <v>1</v>
      </c>
      <c r="D13" s="143"/>
      <c r="E13" s="143">
        <v>1</v>
      </c>
      <c r="F13" s="143"/>
      <c r="G13" s="143"/>
      <c r="H13" s="143"/>
      <c r="I13" s="143"/>
      <c r="J13" s="143"/>
      <c r="K13" s="143">
        <v>2</v>
      </c>
      <c r="L13" s="144">
        <v>2</v>
      </c>
    </row>
    <row r="14" spans="1:12" s="8" customFormat="1" ht="24" customHeight="1" thickBot="1">
      <c r="A14" s="675"/>
      <c r="B14" s="149" t="s">
        <v>115</v>
      </c>
      <c r="C14" s="290"/>
      <c r="D14" s="145"/>
      <c r="E14" s="145">
        <v>6</v>
      </c>
      <c r="F14" s="145"/>
      <c r="G14" s="145">
        <v>1</v>
      </c>
      <c r="H14" s="145"/>
      <c r="I14" s="145"/>
      <c r="J14" s="145">
        <v>4</v>
      </c>
      <c r="K14" s="145">
        <v>6</v>
      </c>
      <c r="L14" s="146">
        <v>11</v>
      </c>
    </row>
    <row r="15" spans="1:12" s="8" customFormat="1" ht="27" customHeight="1">
      <c r="A15" s="672" t="s">
        <v>116</v>
      </c>
      <c r="B15" s="147" t="s">
        <v>117</v>
      </c>
      <c r="C15" s="288"/>
      <c r="D15" s="141">
        <v>1</v>
      </c>
      <c r="E15" s="141">
        <v>1</v>
      </c>
      <c r="F15" s="141"/>
      <c r="G15" s="141"/>
      <c r="H15" s="141"/>
      <c r="I15" s="141"/>
      <c r="J15" s="141">
        <v>1</v>
      </c>
      <c r="K15" s="141">
        <v>2</v>
      </c>
      <c r="L15" s="142">
        <v>3</v>
      </c>
    </row>
    <row r="16" spans="1:12" s="8" customFormat="1" ht="25.5" customHeight="1">
      <c r="A16" s="673"/>
      <c r="B16" s="148" t="s">
        <v>118</v>
      </c>
      <c r="C16" s="289"/>
      <c r="D16" s="143">
        <v>1</v>
      </c>
      <c r="E16" s="143">
        <v>3</v>
      </c>
      <c r="F16" s="143"/>
      <c r="G16" s="143">
        <v>1</v>
      </c>
      <c r="H16" s="143"/>
      <c r="I16" s="143"/>
      <c r="J16" s="143"/>
      <c r="K16" s="143">
        <v>4</v>
      </c>
      <c r="L16" s="144">
        <v>5</v>
      </c>
    </row>
    <row r="17" spans="1:12" s="8" customFormat="1" ht="24" customHeight="1">
      <c r="A17" s="673"/>
      <c r="B17" s="148" t="s">
        <v>119</v>
      </c>
      <c r="C17" s="289">
        <v>1</v>
      </c>
      <c r="D17" s="143"/>
      <c r="E17" s="143">
        <v>2</v>
      </c>
      <c r="F17" s="143"/>
      <c r="G17" s="143"/>
      <c r="H17" s="143"/>
      <c r="I17" s="143"/>
      <c r="J17" s="143">
        <v>3</v>
      </c>
      <c r="K17" s="143">
        <v>3</v>
      </c>
      <c r="L17" s="144">
        <v>6</v>
      </c>
    </row>
    <row r="18" spans="1:12" s="8" customFormat="1" ht="27" customHeight="1">
      <c r="A18" s="673"/>
      <c r="B18" s="148" t="s">
        <v>120</v>
      </c>
      <c r="C18" s="289"/>
      <c r="D18" s="143">
        <v>2</v>
      </c>
      <c r="E18" s="143">
        <v>2</v>
      </c>
      <c r="F18" s="143"/>
      <c r="G18" s="143">
        <v>1</v>
      </c>
      <c r="H18" s="143"/>
      <c r="I18" s="143"/>
      <c r="J18" s="143"/>
      <c r="K18" s="143">
        <v>4</v>
      </c>
      <c r="L18" s="144">
        <v>5</v>
      </c>
    </row>
    <row r="19" spans="1:12" s="8" customFormat="1" ht="24" customHeight="1">
      <c r="A19" s="673"/>
      <c r="B19" s="148" t="s">
        <v>121</v>
      </c>
      <c r="C19" s="289"/>
      <c r="D19" s="143"/>
      <c r="E19" s="143">
        <v>3</v>
      </c>
      <c r="F19" s="143"/>
      <c r="G19" s="143">
        <v>3</v>
      </c>
      <c r="H19" s="143"/>
      <c r="I19" s="143"/>
      <c r="J19" s="143">
        <v>2</v>
      </c>
      <c r="K19" s="143">
        <v>3</v>
      </c>
      <c r="L19" s="144">
        <v>8</v>
      </c>
    </row>
    <row r="20" spans="1:12" s="8" customFormat="1" ht="24" customHeight="1">
      <c r="A20" s="673"/>
      <c r="B20" s="148" t="s">
        <v>330</v>
      </c>
      <c r="C20" s="289">
        <v>1</v>
      </c>
      <c r="D20" s="143"/>
      <c r="E20" s="143">
        <v>3</v>
      </c>
      <c r="F20" s="143"/>
      <c r="G20" s="143">
        <v>2</v>
      </c>
      <c r="H20" s="143"/>
      <c r="I20" s="143"/>
      <c r="J20" s="143">
        <v>1</v>
      </c>
      <c r="K20" s="143">
        <v>4</v>
      </c>
      <c r="L20" s="144">
        <v>7</v>
      </c>
    </row>
    <row r="21" spans="1:12" s="8" customFormat="1" ht="28.5" customHeight="1">
      <c r="A21" s="673"/>
      <c r="B21" s="150" t="s">
        <v>122</v>
      </c>
      <c r="C21" s="289">
        <v>2</v>
      </c>
      <c r="D21" s="143">
        <v>1</v>
      </c>
      <c r="E21" s="143">
        <v>3</v>
      </c>
      <c r="F21" s="143"/>
      <c r="G21" s="143"/>
      <c r="H21" s="143"/>
      <c r="I21" s="143">
        <v>1</v>
      </c>
      <c r="J21" s="143">
        <v>1</v>
      </c>
      <c r="K21" s="143">
        <v>6</v>
      </c>
      <c r="L21" s="144">
        <v>8</v>
      </c>
    </row>
    <row r="22" spans="1:12" s="8" customFormat="1" ht="24" customHeight="1">
      <c r="A22" s="673"/>
      <c r="B22" s="150" t="s">
        <v>185</v>
      </c>
      <c r="C22" s="289"/>
      <c r="D22" s="143">
        <v>2</v>
      </c>
      <c r="E22" s="143">
        <v>1</v>
      </c>
      <c r="F22" s="143"/>
      <c r="G22" s="143">
        <v>3</v>
      </c>
      <c r="H22" s="143"/>
      <c r="I22" s="143"/>
      <c r="J22" s="143">
        <v>1</v>
      </c>
      <c r="K22" s="143">
        <v>3</v>
      </c>
      <c r="L22" s="144">
        <v>7</v>
      </c>
    </row>
    <row r="23" spans="1:12" s="8" customFormat="1" ht="27" customHeight="1" thickBot="1">
      <c r="A23" s="675"/>
      <c r="B23" s="356" t="s">
        <v>331</v>
      </c>
      <c r="C23" s="357">
        <v>1</v>
      </c>
      <c r="D23" s="358">
        <v>1</v>
      </c>
      <c r="E23" s="358">
        <v>1</v>
      </c>
      <c r="F23" s="358"/>
      <c r="G23" s="358"/>
      <c r="H23" s="358"/>
      <c r="I23" s="358"/>
      <c r="J23" s="358">
        <v>1</v>
      </c>
      <c r="K23" s="358">
        <v>3</v>
      </c>
      <c r="L23" s="359">
        <v>4</v>
      </c>
    </row>
    <row r="24" spans="1:12" s="8" customFormat="1" ht="24" customHeight="1" thickBot="1">
      <c r="A24" s="431" t="s">
        <v>16</v>
      </c>
      <c r="B24" s="152" t="s">
        <v>123</v>
      </c>
      <c r="C24" s="291">
        <v>1</v>
      </c>
      <c r="D24" s="153">
        <v>3</v>
      </c>
      <c r="E24" s="153">
        <v>2</v>
      </c>
      <c r="F24" s="153"/>
      <c r="G24" s="153">
        <v>2</v>
      </c>
      <c r="H24" s="153"/>
      <c r="I24" s="153"/>
      <c r="J24" s="153">
        <v>10</v>
      </c>
      <c r="K24" s="153">
        <v>6</v>
      </c>
      <c r="L24" s="154">
        <v>18</v>
      </c>
    </row>
    <row r="25" spans="1:12" s="8" customFormat="1" ht="24" customHeight="1" thickBot="1">
      <c r="A25" s="431" t="s">
        <v>202</v>
      </c>
      <c r="B25" s="152" t="s">
        <v>283</v>
      </c>
      <c r="C25" s="291">
        <v>1</v>
      </c>
      <c r="D25" s="153"/>
      <c r="E25" s="153">
        <v>3</v>
      </c>
      <c r="F25" s="153"/>
      <c r="G25" s="153">
        <v>1</v>
      </c>
      <c r="H25" s="153"/>
      <c r="I25" s="153"/>
      <c r="J25" s="153">
        <v>2</v>
      </c>
      <c r="K25" s="153">
        <v>4</v>
      </c>
      <c r="L25" s="154">
        <v>7</v>
      </c>
    </row>
    <row r="26" spans="1:12" s="8" customFormat="1" ht="27" customHeight="1" thickBot="1">
      <c r="A26" s="152" t="s">
        <v>125</v>
      </c>
      <c r="B26" s="152" t="s">
        <v>125</v>
      </c>
      <c r="C26" s="291"/>
      <c r="D26" s="153"/>
      <c r="E26" s="153"/>
      <c r="F26" s="153"/>
      <c r="G26" s="153"/>
      <c r="H26" s="153">
        <v>47</v>
      </c>
      <c r="I26" s="153"/>
      <c r="J26" s="153"/>
      <c r="K26" s="153"/>
      <c r="L26" s="154">
        <v>47</v>
      </c>
    </row>
    <row r="27" spans="1:12" s="8" customFormat="1" ht="24" customHeight="1" thickBot="1">
      <c r="A27" s="670" t="s">
        <v>60</v>
      </c>
      <c r="B27" s="671"/>
      <c r="C27" s="435">
        <f>SUM(C6:C26)</f>
        <v>11</v>
      </c>
      <c r="D27" s="435">
        <f aca="true" t="shared" si="0" ref="D27:L27">SUM(D6:D26)</f>
        <v>16</v>
      </c>
      <c r="E27" s="435">
        <f t="shared" si="0"/>
        <v>50</v>
      </c>
      <c r="F27" s="435">
        <f t="shared" si="0"/>
        <v>1</v>
      </c>
      <c r="G27" s="435">
        <f t="shared" si="0"/>
        <v>17</v>
      </c>
      <c r="H27" s="435">
        <f t="shared" si="0"/>
        <v>47</v>
      </c>
      <c r="I27" s="435">
        <f t="shared" si="0"/>
        <v>1</v>
      </c>
      <c r="J27" s="435">
        <f t="shared" si="0"/>
        <v>33</v>
      </c>
      <c r="K27" s="435">
        <f t="shared" si="0"/>
        <v>77</v>
      </c>
      <c r="L27" s="436">
        <f t="shared" si="0"/>
        <v>176</v>
      </c>
    </row>
    <row r="28" spans="1:12" ht="14.25" customHeight="1" thickTop="1">
      <c r="A28" s="526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</row>
    <row r="29" spans="1:12" ht="18" customHeight="1">
      <c r="A29" s="595" t="s">
        <v>326</v>
      </c>
      <c r="B29" s="596"/>
      <c r="C29" s="596"/>
      <c r="D29" s="596"/>
      <c r="E29" s="596"/>
      <c r="F29" s="596"/>
      <c r="G29" s="596"/>
      <c r="H29" s="596"/>
      <c r="I29" s="596"/>
      <c r="J29" s="596"/>
      <c r="K29" s="1"/>
      <c r="L29" s="1"/>
    </row>
    <row r="30" spans="1:18" ht="12.75" customHeight="1">
      <c r="A30" s="521" t="s">
        <v>327</v>
      </c>
      <c r="B30" s="522"/>
      <c r="C30" s="522"/>
      <c r="D30" s="522"/>
      <c r="E30" s="522"/>
      <c r="F30" s="522"/>
      <c r="G30" s="522"/>
      <c r="H30" s="522"/>
      <c r="I30" s="522"/>
      <c r="J30" s="522"/>
      <c r="K30" s="11"/>
      <c r="L30" s="11"/>
      <c r="M30" s="11"/>
      <c r="N30" s="11"/>
      <c r="O30" s="11"/>
      <c r="P30" s="11"/>
      <c r="Q30" s="11"/>
      <c r="R30" s="11"/>
    </row>
    <row r="31" spans="1:12" ht="14.25" customHeight="1">
      <c r="A31" s="521" t="s">
        <v>156</v>
      </c>
      <c r="B31" s="522"/>
      <c r="C31" s="522"/>
      <c r="D31" s="522"/>
      <c r="E31" s="522"/>
      <c r="F31" s="522"/>
      <c r="G31" s="522"/>
      <c r="H31" s="522"/>
      <c r="I31" s="522"/>
      <c r="J31" s="522"/>
      <c r="K31" s="11"/>
      <c r="L31" s="11"/>
    </row>
    <row r="32" spans="1:12" ht="14.25" customHeight="1">
      <c r="A32" s="553"/>
      <c r="B32" s="553"/>
      <c r="C32" s="553"/>
      <c r="D32" s="553"/>
      <c r="E32" s="553"/>
      <c r="F32" s="553"/>
      <c r="G32" s="553"/>
      <c r="H32" s="553"/>
      <c r="I32" s="553"/>
      <c r="J32" s="553"/>
      <c r="K32" s="553"/>
      <c r="L32" s="553"/>
    </row>
    <row r="33" spans="1:7" ht="12.75">
      <c r="A33" s="521" t="s">
        <v>356</v>
      </c>
      <c r="B33" s="521"/>
      <c r="C33" s="521"/>
      <c r="D33" s="521"/>
      <c r="E33" s="521"/>
      <c r="F33" s="521"/>
      <c r="G33" s="521"/>
    </row>
    <row r="34" spans="1:7" ht="12.75">
      <c r="A34" s="136"/>
      <c r="B34" s="136"/>
      <c r="C34" s="136"/>
      <c r="D34" s="136"/>
      <c r="E34" s="136"/>
      <c r="F34" s="136"/>
      <c r="G34" s="136"/>
    </row>
    <row r="35" spans="1:7" ht="12.75">
      <c r="A35" s="136"/>
      <c r="B35" s="136"/>
      <c r="C35" s="136"/>
      <c r="D35" s="136"/>
      <c r="E35" s="136"/>
      <c r="F35" s="136"/>
      <c r="G35" s="136"/>
    </row>
    <row r="37" ht="12.75">
      <c r="D37" s="12" t="s">
        <v>4</v>
      </c>
    </row>
    <row r="48" ht="28.5" customHeight="1"/>
    <row r="49" ht="19.5" customHeight="1"/>
    <row r="50" ht="19.5" customHeight="1"/>
    <row r="51" ht="19.5" customHeight="1"/>
  </sheetData>
  <sheetProtection/>
  <mergeCells count="12">
    <mergeCell ref="A28:L28"/>
    <mergeCell ref="A32:L32"/>
    <mergeCell ref="A33:G33"/>
    <mergeCell ref="A29:J29"/>
    <mergeCell ref="A30:J30"/>
    <mergeCell ref="A31:J31"/>
    <mergeCell ref="A2:L2"/>
    <mergeCell ref="A3:L4"/>
    <mergeCell ref="A6:A11"/>
    <mergeCell ref="A12:A14"/>
    <mergeCell ref="A15:A23"/>
    <mergeCell ref="A27:B27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3.57421875" style="0" customWidth="1"/>
    <col min="2" max="7" width="19.28125" style="0" customWidth="1"/>
  </cols>
  <sheetData>
    <row r="1" spans="1:7" s="6" customFormat="1" ht="13.5" thickBot="1">
      <c r="A1" s="5" t="s">
        <v>5</v>
      </c>
      <c r="G1" s="45" t="s">
        <v>1</v>
      </c>
    </row>
    <row r="2" spans="1:7" ht="33.75" customHeight="1" thickTop="1">
      <c r="A2" s="527" t="s">
        <v>139</v>
      </c>
      <c r="B2" s="528"/>
      <c r="C2" s="528"/>
      <c r="D2" s="528"/>
      <c r="E2" s="528"/>
      <c r="F2" s="528"/>
      <c r="G2" s="529"/>
    </row>
    <row r="3" spans="1:7" ht="44.25" customHeight="1" thickBot="1">
      <c r="A3" s="533" t="s">
        <v>333</v>
      </c>
      <c r="B3" s="534"/>
      <c r="C3" s="534"/>
      <c r="D3" s="534"/>
      <c r="E3" s="534"/>
      <c r="F3" s="534"/>
      <c r="G3" s="535"/>
    </row>
    <row r="4" spans="1:7" ht="27" customHeight="1">
      <c r="A4" s="677" t="s">
        <v>141</v>
      </c>
      <c r="B4" s="676">
        <v>2010</v>
      </c>
      <c r="C4" s="676">
        <v>2011</v>
      </c>
      <c r="D4" s="680">
        <v>2012</v>
      </c>
      <c r="E4" s="676">
        <v>2013</v>
      </c>
      <c r="F4" s="676">
        <v>2014</v>
      </c>
      <c r="G4" s="678">
        <v>2015</v>
      </c>
    </row>
    <row r="5" spans="1:7" ht="24" customHeight="1" thickBot="1">
      <c r="A5" s="675"/>
      <c r="B5" s="534"/>
      <c r="C5" s="534"/>
      <c r="D5" s="591"/>
      <c r="E5" s="534"/>
      <c r="F5" s="534"/>
      <c r="G5" s="679"/>
    </row>
    <row r="6" spans="1:7" s="8" customFormat="1" ht="24" customHeight="1">
      <c r="A6" s="133" t="s">
        <v>142</v>
      </c>
      <c r="B6" s="89">
        <v>30</v>
      </c>
      <c r="C6" s="89">
        <v>30</v>
      </c>
      <c r="D6" s="89">
        <v>30</v>
      </c>
      <c r="E6" s="89">
        <v>30</v>
      </c>
      <c r="F6" s="89">
        <v>30</v>
      </c>
      <c r="G6" s="360">
        <v>30</v>
      </c>
    </row>
    <row r="7" spans="1:7" s="8" customFormat="1" ht="24" customHeight="1">
      <c r="A7" s="47" t="s">
        <v>143</v>
      </c>
      <c r="B7" s="42">
        <v>20</v>
      </c>
      <c r="C7" s="42">
        <v>20</v>
      </c>
      <c r="D7" s="42">
        <v>20</v>
      </c>
      <c r="E7" s="42">
        <v>20</v>
      </c>
      <c r="F7" s="42">
        <v>20</v>
      </c>
      <c r="G7" s="361">
        <v>20</v>
      </c>
    </row>
    <row r="8" spans="1:7" s="8" customFormat="1" ht="24" customHeight="1">
      <c r="A8" s="47" t="s">
        <v>188</v>
      </c>
      <c r="B8" s="42" t="s">
        <v>0</v>
      </c>
      <c r="C8" s="42">
        <v>10</v>
      </c>
      <c r="D8" s="42">
        <v>10</v>
      </c>
      <c r="E8" s="42">
        <v>10</v>
      </c>
      <c r="F8" s="42">
        <v>10</v>
      </c>
      <c r="G8" s="361">
        <v>10</v>
      </c>
    </row>
    <row r="9" spans="1:7" s="8" customFormat="1" ht="24" customHeight="1">
      <c r="A9" s="47" t="s">
        <v>284</v>
      </c>
      <c r="B9" s="42" t="s">
        <v>0</v>
      </c>
      <c r="C9" s="42" t="s">
        <v>0</v>
      </c>
      <c r="D9" s="42" t="s">
        <v>0</v>
      </c>
      <c r="E9" s="42">
        <v>39</v>
      </c>
      <c r="F9" s="42">
        <v>39</v>
      </c>
      <c r="G9" s="361">
        <v>39</v>
      </c>
    </row>
    <row r="10" spans="1:7" s="8" customFormat="1" ht="24" customHeight="1" thickBot="1">
      <c r="A10" s="231" t="s">
        <v>8</v>
      </c>
      <c r="B10" s="44">
        <v>50</v>
      </c>
      <c r="C10" s="44">
        <v>60</v>
      </c>
      <c r="D10" s="44">
        <v>60</v>
      </c>
      <c r="E10" s="44">
        <v>99</v>
      </c>
      <c r="F10" s="44">
        <v>99</v>
      </c>
      <c r="G10" s="362">
        <v>99</v>
      </c>
    </row>
    <row r="11" spans="1:7" ht="14.25" customHeight="1" thickTop="1">
      <c r="A11" s="526"/>
      <c r="B11" s="526"/>
      <c r="C11" s="526"/>
      <c r="D11" s="526"/>
      <c r="E11" s="526"/>
      <c r="F11" s="526"/>
      <c r="G11" s="526"/>
    </row>
    <row r="12" spans="1:12" ht="14.25" customHeight="1">
      <c r="A12" s="595" t="s">
        <v>218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</row>
    <row r="13" spans="1:12" ht="14.25" customHeight="1">
      <c r="A13" s="230" t="s">
        <v>334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4.25" customHeight="1">
      <c r="A14" s="521" t="s">
        <v>335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</row>
    <row r="15" spans="1:12" ht="14.25" customHeight="1">
      <c r="A15" s="521" t="s">
        <v>156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</row>
    <row r="16" spans="1:12" ht="14.25" customHeight="1">
      <c r="A16" s="553"/>
      <c r="B16" s="553"/>
      <c r="C16" s="553"/>
      <c r="D16" s="553"/>
      <c r="E16" s="553"/>
      <c r="F16" s="553"/>
      <c r="G16" s="553"/>
      <c r="H16" s="1"/>
      <c r="I16" s="1"/>
      <c r="J16" s="1"/>
      <c r="K16" s="1"/>
      <c r="L16" s="1"/>
    </row>
    <row r="17" spans="1:7" ht="14.25" customHeight="1">
      <c r="A17" s="521" t="s">
        <v>356</v>
      </c>
      <c r="B17" s="521"/>
      <c r="C17" s="521"/>
      <c r="D17" s="521"/>
      <c r="E17" s="521"/>
      <c r="F17" s="521"/>
      <c r="G17" s="521"/>
    </row>
    <row r="18" spans="1:7" ht="12.75">
      <c r="A18" s="136"/>
      <c r="B18" s="136"/>
      <c r="C18" s="136"/>
      <c r="D18" s="136"/>
      <c r="E18" s="136"/>
      <c r="F18" s="136"/>
      <c r="G18" s="136"/>
    </row>
    <row r="19" spans="1:7" ht="12.75">
      <c r="A19" s="136"/>
      <c r="B19" s="136"/>
      <c r="C19" s="136"/>
      <c r="D19" s="136"/>
      <c r="E19" s="136"/>
      <c r="F19" s="136"/>
      <c r="G19" s="136"/>
    </row>
    <row r="21" ht="12.75">
      <c r="B21" s="12" t="s">
        <v>4</v>
      </c>
    </row>
    <row r="32" ht="28.5" customHeight="1"/>
    <row r="33" ht="19.5" customHeight="1"/>
    <row r="34" ht="19.5" customHeight="1"/>
    <row r="35" ht="19.5" customHeight="1"/>
  </sheetData>
  <sheetProtection/>
  <mergeCells count="15">
    <mergeCell ref="F4:F5"/>
    <mergeCell ref="A11:G11"/>
    <mergeCell ref="A16:G16"/>
    <mergeCell ref="G4:G5"/>
    <mergeCell ref="D4:D5"/>
    <mergeCell ref="A17:G17"/>
    <mergeCell ref="A2:G2"/>
    <mergeCell ref="A3:G3"/>
    <mergeCell ref="A12:L12"/>
    <mergeCell ref="A14:L14"/>
    <mergeCell ref="E4:E5"/>
    <mergeCell ref="A15:L15"/>
    <mergeCell ref="A4:A5"/>
    <mergeCell ref="B4:B5"/>
    <mergeCell ref="C4:C5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3.57421875" style="0" customWidth="1"/>
    <col min="2" max="5" width="21.8515625" style="0" customWidth="1"/>
    <col min="6" max="6" width="19.421875" style="0" customWidth="1"/>
    <col min="7" max="7" width="20.57421875" style="0" customWidth="1"/>
  </cols>
  <sheetData>
    <row r="1" spans="1:7" s="6" customFormat="1" ht="13.5" thickBot="1">
      <c r="A1" s="5" t="s">
        <v>5</v>
      </c>
      <c r="G1" s="45" t="s">
        <v>1</v>
      </c>
    </row>
    <row r="2" spans="1:7" ht="31.5" customHeight="1" thickTop="1">
      <c r="A2" s="527" t="s">
        <v>189</v>
      </c>
      <c r="B2" s="528"/>
      <c r="C2" s="528"/>
      <c r="D2" s="528"/>
      <c r="E2" s="528"/>
      <c r="F2" s="528"/>
      <c r="G2" s="529"/>
    </row>
    <row r="3" spans="1:7" ht="39.75" customHeight="1" thickBot="1">
      <c r="A3" s="681" t="s">
        <v>337</v>
      </c>
      <c r="B3" s="682"/>
      <c r="C3" s="682"/>
      <c r="D3" s="682"/>
      <c r="E3" s="682"/>
      <c r="F3" s="682"/>
      <c r="G3" s="683"/>
    </row>
    <row r="4" spans="1:7" s="8" customFormat="1" ht="46.5" customHeight="1" thickBot="1">
      <c r="A4" s="59"/>
      <c r="B4" s="16">
        <v>2010</v>
      </c>
      <c r="C4" s="16">
        <v>2011</v>
      </c>
      <c r="D4" s="16">
        <v>2012</v>
      </c>
      <c r="E4" s="16">
        <v>2013</v>
      </c>
      <c r="F4" s="16">
        <v>2014</v>
      </c>
      <c r="G4" s="158">
        <v>2015</v>
      </c>
    </row>
    <row r="5" spans="1:7" s="8" customFormat="1" ht="28.5" customHeight="1">
      <c r="A5" s="133" t="s">
        <v>144</v>
      </c>
      <c r="B5" s="89">
        <v>293</v>
      </c>
      <c r="C5" s="89">
        <v>604</v>
      </c>
      <c r="D5" s="89">
        <v>959</v>
      </c>
      <c r="E5" s="89">
        <v>1409</v>
      </c>
      <c r="F5" s="89">
        <v>1609</v>
      </c>
      <c r="G5" s="91">
        <v>2007</v>
      </c>
    </row>
    <row r="6" spans="1:7" s="8" customFormat="1" ht="26.25" customHeight="1">
      <c r="A6" s="47" t="s">
        <v>145</v>
      </c>
      <c r="B6" s="42">
        <v>333</v>
      </c>
      <c r="C6" s="42">
        <v>633</v>
      </c>
      <c r="D6" s="42">
        <v>1205</v>
      </c>
      <c r="E6" s="42">
        <v>1881</v>
      </c>
      <c r="F6" s="42">
        <v>1817</v>
      </c>
      <c r="G6" s="49">
        <v>1830</v>
      </c>
    </row>
    <row r="7" spans="1:7" s="8" customFormat="1" ht="24" customHeight="1">
      <c r="A7" s="48" t="s">
        <v>8</v>
      </c>
      <c r="B7" s="46">
        <v>626</v>
      </c>
      <c r="C7" s="209">
        <v>1327</v>
      </c>
      <c r="D7" s="46">
        <v>2164</v>
      </c>
      <c r="E7" s="209">
        <v>3290</v>
      </c>
      <c r="F7" s="46">
        <v>3426</v>
      </c>
      <c r="G7" s="210">
        <v>3837</v>
      </c>
    </row>
    <row r="8" spans="1:7" ht="26.25" customHeight="1">
      <c r="A8" s="47" t="s">
        <v>146</v>
      </c>
      <c r="B8" s="42">
        <v>5</v>
      </c>
      <c r="C8" s="42">
        <v>25</v>
      </c>
      <c r="D8" s="42">
        <v>35</v>
      </c>
      <c r="E8" s="42">
        <v>62</v>
      </c>
      <c r="F8" s="42">
        <v>97</v>
      </c>
      <c r="G8" s="49">
        <v>97</v>
      </c>
    </row>
    <row r="9" spans="1:7" ht="25.5" customHeight="1">
      <c r="A9" s="47" t="s">
        <v>147</v>
      </c>
      <c r="B9" s="42">
        <v>13</v>
      </c>
      <c r="C9" s="42">
        <v>63</v>
      </c>
      <c r="D9" s="42">
        <v>123</v>
      </c>
      <c r="E9" s="42">
        <v>215</v>
      </c>
      <c r="F9" s="42">
        <v>245</v>
      </c>
      <c r="G9" s="49">
        <v>291</v>
      </c>
    </row>
    <row r="10" spans="1:7" ht="24.75" customHeight="1">
      <c r="A10" s="48" t="s">
        <v>8</v>
      </c>
      <c r="B10" s="46">
        <v>18</v>
      </c>
      <c r="C10" s="46">
        <v>88</v>
      </c>
      <c r="D10" s="46">
        <v>158</v>
      </c>
      <c r="E10" s="46">
        <v>277</v>
      </c>
      <c r="F10" s="46">
        <v>342</v>
      </c>
      <c r="G10" s="50">
        <v>388</v>
      </c>
    </row>
    <row r="11" spans="1:7" ht="24.75" customHeight="1">
      <c r="A11" s="211" t="s">
        <v>58</v>
      </c>
      <c r="B11" s="207" t="s">
        <v>0</v>
      </c>
      <c r="C11" s="208">
        <v>20</v>
      </c>
      <c r="D11" s="207">
        <v>52</v>
      </c>
      <c r="E11" s="208">
        <v>394</v>
      </c>
      <c r="F11" s="207">
        <v>356</v>
      </c>
      <c r="G11" s="212">
        <v>404</v>
      </c>
    </row>
    <row r="12" spans="1:7" ht="24.75" customHeight="1">
      <c r="A12" s="211" t="s">
        <v>190</v>
      </c>
      <c r="B12" s="207" t="s">
        <v>0</v>
      </c>
      <c r="C12" s="208">
        <v>9</v>
      </c>
      <c r="D12" s="207">
        <v>22</v>
      </c>
      <c r="E12" s="208">
        <v>75</v>
      </c>
      <c r="F12" s="207">
        <v>76</v>
      </c>
      <c r="G12" s="212">
        <v>95</v>
      </c>
    </row>
    <row r="13" spans="1:7" ht="24.75" customHeight="1">
      <c r="A13" s="307" t="s">
        <v>285</v>
      </c>
      <c r="B13" s="207" t="s">
        <v>0</v>
      </c>
      <c r="C13" s="208" t="s">
        <v>0</v>
      </c>
      <c r="D13" s="207" t="s">
        <v>0</v>
      </c>
      <c r="E13" s="208">
        <v>22</v>
      </c>
      <c r="F13" s="207">
        <v>7</v>
      </c>
      <c r="G13" s="212">
        <v>16</v>
      </c>
    </row>
    <row r="14" spans="1:7" ht="27.75" customHeight="1" thickBot="1">
      <c r="A14" s="51" t="s">
        <v>60</v>
      </c>
      <c r="B14" s="134">
        <v>644</v>
      </c>
      <c r="C14" s="134">
        <v>1444</v>
      </c>
      <c r="D14" s="134">
        <v>2396</v>
      </c>
      <c r="E14" s="134">
        <v>4058</v>
      </c>
      <c r="F14" s="134">
        <v>4207</v>
      </c>
      <c r="G14" s="52">
        <v>4740</v>
      </c>
    </row>
    <row r="15" spans="1:7" ht="14.25" customHeight="1" thickTop="1">
      <c r="A15" s="526"/>
      <c r="B15" s="526"/>
      <c r="C15" s="526"/>
      <c r="D15" s="526"/>
      <c r="E15" s="526"/>
      <c r="F15" s="526"/>
      <c r="G15" s="526"/>
    </row>
    <row r="16" spans="1:12" ht="14.25" customHeight="1">
      <c r="A16" s="595" t="s">
        <v>155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</row>
    <row r="17" spans="1:12" ht="14.25" customHeight="1">
      <c r="A17" s="551" t="s">
        <v>334</v>
      </c>
      <c r="B17" s="551"/>
      <c r="C17" s="551"/>
      <c r="D17" s="230"/>
      <c r="E17" s="230"/>
      <c r="F17" s="10"/>
      <c r="G17" s="10"/>
      <c r="H17" s="10"/>
      <c r="I17" s="10"/>
      <c r="J17" s="10"/>
      <c r="K17" s="10"/>
      <c r="L17" s="10"/>
    </row>
    <row r="18" spans="1:12" ht="14.25" customHeight="1">
      <c r="A18" s="521" t="s">
        <v>335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</row>
    <row r="19" spans="1:12" ht="14.25" customHeight="1">
      <c r="A19" s="521" t="s">
        <v>156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</row>
    <row r="20" spans="1:12" ht="14.25" customHeight="1">
      <c r="A20" s="553"/>
      <c r="B20" s="553"/>
      <c r="C20" s="553"/>
      <c r="D20" s="553"/>
      <c r="E20" s="553"/>
      <c r="F20" s="553"/>
      <c r="G20" s="553"/>
      <c r="H20" s="1"/>
      <c r="I20" s="1"/>
      <c r="J20" s="1"/>
      <c r="K20" s="1"/>
      <c r="L20" s="1"/>
    </row>
    <row r="21" spans="1:7" ht="14.25" customHeight="1">
      <c r="A21" s="521" t="s">
        <v>356</v>
      </c>
      <c r="B21" s="521"/>
      <c r="C21" s="521"/>
      <c r="D21" s="521"/>
      <c r="E21" s="521"/>
      <c r="F21" s="521"/>
      <c r="G21" s="521"/>
    </row>
    <row r="22" spans="1:7" ht="12.75">
      <c r="A22" s="136"/>
      <c r="B22" s="136"/>
      <c r="C22" s="136"/>
      <c r="D22" s="136"/>
      <c r="E22" s="136"/>
      <c r="F22" s="136"/>
      <c r="G22" s="136"/>
    </row>
    <row r="23" spans="1:7" ht="12.75">
      <c r="A23" s="136"/>
      <c r="B23" s="136"/>
      <c r="C23" s="136"/>
      <c r="D23" s="136"/>
      <c r="E23" s="136"/>
      <c r="F23" s="136"/>
      <c r="G23" s="136"/>
    </row>
    <row r="25" ht="12.75">
      <c r="B25" s="12" t="s">
        <v>4</v>
      </c>
    </row>
    <row r="36" ht="28.5" customHeight="1"/>
    <row r="37" ht="19.5" customHeight="1"/>
    <row r="38" ht="19.5" customHeight="1"/>
    <row r="39" ht="19.5" customHeight="1"/>
  </sheetData>
  <sheetProtection/>
  <mergeCells count="9">
    <mergeCell ref="A21:G21"/>
    <mergeCell ref="A16:L16"/>
    <mergeCell ref="A17:C17"/>
    <mergeCell ref="A18:L18"/>
    <mergeCell ref="A19:L19"/>
    <mergeCell ref="A2:G2"/>
    <mergeCell ref="A3:G3"/>
    <mergeCell ref="A15:G15"/>
    <mergeCell ref="A20:G20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L31"/>
  <sheetViews>
    <sheetView zoomScalePageLayoutView="0" workbookViewId="0" topLeftCell="A1">
      <selection activeCell="BJ1" sqref="BJ1:BL1"/>
    </sheetView>
  </sheetViews>
  <sheetFormatPr defaultColWidth="9.140625" defaultRowHeight="12.75"/>
  <cols>
    <col min="1" max="1" width="33.421875" style="0" customWidth="1"/>
    <col min="2" max="64" width="3.7109375" style="0" customWidth="1"/>
  </cols>
  <sheetData>
    <row r="1" spans="1:64" s="6" customFormat="1" ht="13.5" thickBot="1">
      <c r="A1" s="5" t="s">
        <v>5</v>
      </c>
      <c r="B1" s="5"/>
      <c r="C1" s="5"/>
      <c r="BJ1" s="602" t="s">
        <v>1</v>
      </c>
      <c r="BK1" s="602"/>
      <c r="BL1" s="602"/>
    </row>
    <row r="2" spans="1:64" ht="26.25" customHeight="1" thickTop="1">
      <c r="A2" s="527" t="s">
        <v>219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9"/>
    </row>
    <row r="3" spans="1:64" ht="27.75" customHeight="1" thickBot="1">
      <c r="A3" s="681" t="s">
        <v>388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682"/>
      <c r="BF3" s="682"/>
      <c r="BG3" s="682"/>
      <c r="BH3" s="682"/>
      <c r="BI3" s="682"/>
      <c r="BJ3" s="682"/>
      <c r="BK3" s="682"/>
      <c r="BL3" s="683"/>
    </row>
    <row r="4" spans="1:64" ht="38.25" customHeight="1" thickBot="1">
      <c r="A4" s="687" t="s">
        <v>229</v>
      </c>
      <c r="B4" s="684">
        <v>2012</v>
      </c>
      <c r="C4" s="685"/>
      <c r="D4" s="685"/>
      <c r="E4" s="685"/>
      <c r="F4" s="685"/>
      <c r="G4" s="685"/>
      <c r="H4" s="685"/>
      <c r="I4" s="685"/>
      <c r="J4" s="686"/>
      <c r="K4" s="684">
        <v>2013</v>
      </c>
      <c r="L4" s="685"/>
      <c r="M4" s="685"/>
      <c r="N4" s="685"/>
      <c r="O4" s="685"/>
      <c r="P4" s="685"/>
      <c r="Q4" s="685"/>
      <c r="R4" s="685"/>
      <c r="S4" s="686"/>
      <c r="T4" s="684">
        <v>2014</v>
      </c>
      <c r="U4" s="685"/>
      <c r="V4" s="685"/>
      <c r="W4" s="685"/>
      <c r="X4" s="685"/>
      <c r="Y4" s="685"/>
      <c r="Z4" s="685"/>
      <c r="AA4" s="685"/>
      <c r="AB4" s="686"/>
      <c r="AC4" s="684">
        <v>2015</v>
      </c>
      <c r="AD4" s="685"/>
      <c r="AE4" s="685"/>
      <c r="AF4" s="685"/>
      <c r="AG4" s="685"/>
      <c r="AH4" s="685"/>
      <c r="AI4" s="685"/>
      <c r="AJ4" s="685"/>
      <c r="AK4" s="686"/>
      <c r="AL4" s="684">
        <v>2016</v>
      </c>
      <c r="AM4" s="685"/>
      <c r="AN4" s="685"/>
      <c r="AO4" s="685"/>
      <c r="AP4" s="685"/>
      <c r="AQ4" s="685"/>
      <c r="AR4" s="685"/>
      <c r="AS4" s="685"/>
      <c r="AT4" s="686"/>
      <c r="AU4" s="684">
        <v>2017</v>
      </c>
      <c r="AV4" s="685"/>
      <c r="AW4" s="685"/>
      <c r="AX4" s="685"/>
      <c r="AY4" s="685"/>
      <c r="AZ4" s="685"/>
      <c r="BA4" s="685"/>
      <c r="BB4" s="685"/>
      <c r="BC4" s="686"/>
      <c r="BD4" s="684">
        <v>2018</v>
      </c>
      <c r="BE4" s="685"/>
      <c r="BF4" s="685"/>
      <c r="BG4" s="685"/>
      <c r="BH4" s="685"/>
      <c r="BI4" s="685"/>
      <c r="BJ4" s="685"/>
      <c r="BK4" s="685"/>
      <c r="BL4" s="689"/>
    </row>
    <row r="5" spans="1:64" ht="78" customHeight="1" thickBot="1">
      <c r="A5" s="688"/>
      <c r="B5" s="437" t="s">
        <v>63</v>
      </c>
      <c r="C5" s="438" t="s">
        <v>130</v>
      </c>
      <c r="D5" s="439" t="s">
        <v>131</v>
      </c>
      <c r="E5" s="438" t="s">
        <v>133</v>
      </c>
      <c r="F5" s="438" t="s">
        <v>66</v>
      </c>
      <c r="G5" s="438" t="s">
        <v>134</v>
      </c>
      <c r="H5" s="438" t="s">
        <v>70</v>
      </c>
      <c r="I5" s="438" t="s">
        <v>68</v>
      </c>
      <c r="J5" s="440" t="s">
        <v>238</v>
      </c>
      <c r="K5" s="441" t="s">
        <v>63</v>
      </c>
      <c r="L5" s="438" t="s">
        <v>130</v>
      </c>
      <c r="M5" s="439" t="s">
        <v>131</v>
      </c>
      <c r="N5" s="438" t="s">
        <v>133</v>
      </c>
      <c r="O5" s="438" t="s">
        <v>66</v>
      </c>
      <c r="P5" s="438" t="s">
        <v>134</v>
      </c>
      <c r="Q5" s="438" t="s">
        <v>70</v>
      </c>
      <c r="R5" s="438" t="s">
        <v>68</v>
      </c>
      <c r="S5" s="442" t="s">
        <v>238</v>
      </c>
      <c r="T5" s="437" t="s">
        <v>63</v>
      </c>
      <c r="U5" s="438" t="s">
        <v>130</v>
      </c>
      <c r="V5" s="439" t="s">
        <v>131</v>
      </c>
      <c r="W5" s="438" t="s">
        <v>133</v>
      </c>
      <c r="X5" s="438" t="s">
        <v>66</v>
      </c>
      <c r="Y5" s="438" t="s">
        <v>134</v>
      </c>
      <c r="Z5" s="438" t="s">
        <v>70</v>
      </c>
      <c r="AA5" s="438" t="s">
        <v>68</v>
      </c>
      <c r="AB5" s="440" t="s">
        <v>238</v>
      </c>
      <c r="AC5" s="441" t="s">
        <v>63</v>
      </c>
      <c r="AD5" s="438" t="s">
        <v>130</v>
      </c>
      <c r="AE5" s="439" t="s">
        <v>131</v>
      </c>
      <c r="AF5" s="438" t="s">
        <v>133</v>
      </c>
      <c r="AG5" s="438" t="s">
        <v>66</v>
      </c>
      <c r="AH5" s="438" t="s">
        <v>134</v>
      </c>
      <c r="AI5" s="438" t="s">
        <v>70</v>
      </c>
      <c r="AJ5" s="438" t="s">
        <v>68</v>
      </c>
      <c r="AK5" s="442" t="s">
        <v>238</v>
      </c>
      <c r="AL5" s="437" t="s">
        <v>63</v>
      </c>
      <c r="AM5" s="438" t="s">
        <v>130</v>
      </c>
      <c r="AN5" s="439" t="s">
        <v>131</v>
      </c>
      <c r="AO5" s="438" t="s">
        <v>133</v>
      </c>
      <c r="AP5" s="438" t="s">
        <v>66</v>
      </c>
      <c r="AQ5" s="438" t="s">
        <v>134</v>
      </c>
      <c r="AR5" s="438" t="s">
        <v>70</v>
      </c>
      <c r="AS5" s="438" t="s">
        <v>68</v>
      </c>
      <c r="AT5" s="440" t="s">
        <v>238</v>
      </c>
      <c r="AU5" s="441" t="s">
        <v>63</v>
      </c>
      <c r="AV5" s="438" t="s">
        <v>130</v>
      </c>
      <c r="AW5" s="439" t="s">
        <v>131</v>
      </c>
      <c r="AX5" s="438" t="s">
        <v>133</v>
      </c>
      <c r="AY5" s="438" t="s">
        <v>66</v>
      </c>
      <c r="AZ5" s="438" t="s">
        <v>134</v>
      </c>
      <c r="BA5" s="438" t="s">
        <v>70</v>
      </c>
      <c r="BB5" s="438" t="s">
        <v>68</v>
      </c>
      <c r="BC5" s="442" t="s">
        <v>238</v>
      </c>
      <c r="BD5" s="441" t="s">
        <v>63</v>
      </c>
      <c r="BE5" s="438" t="s">
        <v>130</v>
      </c>
      <c r="BF5" s="439" t="s">
        <v>391</v>
      </c>
      <c r="BG5" s="438" t="s">
        <v>133</v>
      </c>
      <c r="BH5" s="438" t="s">
        <v>66</v>
      </c>
      <c r="BI5" s="438" t="s">
        <v>134</v>
      </c>
      <c r="BJ5" s="438" t="s">
        <v>70</v>
      </c>
      <c r="BK5" s="438" t="s">
        <v>68</v>
      </c>
      <c r="BL5" s="443" t="s">
        <v>238</v>
      </c>
    </row>
    <row r="6" spans="1:64" ht="22.5" customHeight="1">
      <c r="A6" s="372" t="s">
        <v>44</v>
      </c>
      <c r="B6" s="363"/>
      <c r="C6" s="215"/>
      <c r="D6" s="215"/>
      <c r="E6" s="215"/>
      <c r="F6" s="215">
        <v>6</v>
      </c>
      <c r="G6" s="215"/>
      <c r="H6" s="215"/>
      <c r="I6" s="215">
        <v>6</v>
      </c>
      <c r="J6" s="215">
        <v>12</v>
      </c>
      <c r="K6" s="309"/>
      <c r="L6" s="215"/>
      <c r="M6" s="215"/>
      <c r="N6" s="215"/>
      <c r="O6" s="215"/>
      <c r="P6" s="215"/>
      <c r="Q6" s="215"/>
      <c r="R6" s="215">
        <v>4</v>
      </c>
      <c r="S6" s="310">
        <v>4</v>
      </c>
      <c r="T6" s="363"/>
      <c r="U6" s="215"/>
      <c r="V6" s="215"/>
      <c r="W6" s="215"/>
      <c r="X6" s="215">
        <v>3</v>
      </c>
      <c r="Y6" s="215"/>
      <c r="Z6" s="215"/>
      <c r="AA6" s="215">
        <v>8</v>
      </c>
      <c r="AB6" s="215">
        <v>11</v>
      </c>
      <c r="AC6" s="309"/>
      <c r="AD6" s="215"/>
      <c r="AE6" s="215"/>
      <c r="AF6" s="215"/>
      <c r="AG6" s="215">
        <v>3</v>
      </c>
      <c r="AH6" s="215"/>
      <c r="AI6" s="215">
        <v>1</v>
      </c>
      <c r="AJ6" s="215">
        <v>9</v>
      </c>
      <c r="AK6" s="310">
        <v>13</v>
      </c>
      <c r="AL6" s="363"/>
      <c r="AM6" s="215"/>
      <c r="AN6" s="215"/>
      <c r="AO6" s="215"/>
      <c r="AP6" s="215">
        <v>3</v>
      </c>
      <c r="AQ6" s="215"/>
      <c r="AR6" s="215">
        <v>1</v>
      </c>
      <c r="AS6" s="215">
        <v>5</v>
      </c>
      <c r="AT6" s="215">
        <v>9</v>
      </c>
      <c r="AU6" s="309"/>
      <c r="AV6" s="215"/>
      <c r="AW6" s="215"/>
      <c r="AX6" s="215"/>
      <c r="AY6" s="215">
        <v>4</v>
      </c>
      <c r="AZ6" s="215"/>
      <c r="BA6" s="215">
        <v>1</v>
      </c>
      <c r="BB6" s="215">
        <v>7</v>
      </c>
      <c r="BC6" s="310">
        <v>12</v>
      </c>
      <c r="BD6" s="309"/>
      <c r="BE6" s="308"/>
      <c r="BF6" s="215"/>
      <c r="BG6" s="363">
        <v>11</v>
      </c>
      <c r="BH6" s="215"/>
      <c r="BI6" s="215"/>
      <c r="BJ6" s="215"/>
      <c r="BK6" s="215"/>
      <c r="BL6" s="365"/>
    </row>
    <row r="7" spans="1:64" ht="22.5" customHeight="1">
      <c r="A7" s="373" t="s">
        <v>230</v>
      </c>
      <c r="B7" s="370"/>
      <c r="C7" s="214">
        <v>3</v>
      </c>
      <c r="D7" s="214">
        <v>11</v>
      </c>
      <c r="E7" s="214"/>
      <c r="F7" s="214"/>
      <c r="G7" s="214">
        <v>28</v>
      </c>
      <c r="H7" s="214"/>
      <c r="I7" s="214">
        <v>1</v>
      </c>
      <c r="J7" s="214">
        <v>43</v>
      </c>
      <c r="K7" s="311">
        <v>4</v>
      </c>
      <c r="L7" s="214">
        <v>7</v>
      </c>
      <c r="M7" s="214">
        <v>20</v>
      </c>
      <c r="N7" s="214"/>
      <c r="O7" s="214"/>
      <c r="P7" s="214">
        <v>46</v>
      </c>
      <c r="Q7" s="214"/>
      <c r="R7" s="214">
        <v>1</v>
      </c>
      <c r="S7" s="312">
        <v>78</v>
      </c>
      <c r="T7" s="370">
        <v>5</v>
      </c>
      <c r="U7" s="214">
        <v>9</v>
      </c>
      <c r="V7" s="214">
        <v>25</v>
      </c>
      <c r="W7" s="214"/>
      <c r="X7" s="214"/>
      <c r="Y7" s="214">
        <v>51</v>
      </c>
      <c r="Z7" s="214"/>
      <c r="AA7" s="214">
        <v>5</v>
      </c>
      <c r="AB7" s="214">
        <v>95</v>
      </c>
      <c r="AC7" s="311"/>
      <c r="AD7" s="214"/>
      <c r="AE7" s="214"/>
      <c r="AF7" s="214"/>
      <c r="AG7" s="214"/>
      <c r="AH7" s="214"/>
      <c r="AI7" s="214"/>
      <c r="AJ7" s="214"/>
      <c r="AK7" s="312"/>
      <c r="AL7" s="370"/>
      <c r="AM7" s="214"/>
      <c r="AN7" s="214"/>
      <c r="AO7" s="214"/>
      <c r="AP7" s="214"/>
      <c r="AQ7" s="214"/>
      <c r="AR7" s="214"/>
      <c r="AS7" s="214"/>
      <c r="AT7" s="214"/>
      <c r="AU7" s="311"/>
      <c r="AV7" s="214"/>
      <c r="AW7" s="214"/>
      <c r="AX7" s="214"/>
      <c r="AY7" s="214"/>
      <c r="AZ7" s="214"/>
      <c r="BA7" s="214"/>
      <c r="BB7" s="214"/>
      <c r="BC7" s="312"/>
      <c r="BD7" s="311"/>
      <c r="BE7" s="214"/>
      <c r="BF7" s="364"/>
      <c r="BG7" s="214"/>
      <c r="BH7" s="214"/>
      <c r="BI7" s="214"/>
      <c r="BJ7" s="214"/>
      <c r="BK7" s="214"/>
      <c r="BL7" s="366"/>
    </row>
    <row r="8" spans="1:64" ht="22.5" customHeight="1">
      <c r="A8" s="373" t="s">
        <v>339</v>
      </c>
      <c r="B8" s="311"/>
      <c r="C8" s="214"/>
      <c r="D8" s="214"/>
      <c r="E8" s="214"/>
      <c r="F8" s="214"/>
      <c r="G8" s="214"/>
      <c r="H8" s="214"/>
      <c r="I8" s="214"/>
      <c r="J8" s="312"/>
      <c r="K8" s="311"/>
      <c r="L8" s="214"/>
      <c r="M8" s="214"/>
      <c r="N8" s="214"/>
      <c r="O8" s="214"/>
      <c r="P8" s="214"/>
      <c r="Q8" s="214"/>
      <c r="R8" s="214"/>
      <c r="S8" s="312"/>
      <c r="T8" s="311"/>
      <c r="U8" s="214"/>
      <c r="V8" s="214"/>
      <c r="W8" s="214"/>
      <c r="X8" s="214"/>
      <c r="Y8" s="214"/>
      <c r="Z8" s="214"/>
      <c r="AA8" s="214"/>
      <c r="AB8" s="312"/>
      <c r="AC8" s="311">
        <v>4</v>
      </c>
      <c r="AD8" s="214">
        <v>9</v>
      </c>
      <c r="AE8" s="214">
        <v>25</v>
      </c>
      <c r="AF8" s="214"/>
      <c r="AG8" s="214"/>
      <c r="AH8" s="214">
        <v>52</v>
      </c>
      <c r="AI8" s="214"/>
      <c r="AJ8" s="214">
        <v>6</v>
      </c>
      <c r="AK8" s="312">
        <v>96</v>
      </c>
      <c r="AL8" s="311">
        <v>4</v>
      </c>
      <c r="AM8" s="214">
        <v>10</v>
      </c>
      <c r="AN8" s="214">
        <v>27</v>
      </c>
      <c r="AO8" s="214"/>
      <c r="AP8" s="214"/>
      <c r="AQ8" s="214">
        <v>52</v>
      </c>
      <c r="AR8" s="214"/>
      <c r="AS8" s="214">
        <v>5</v>
      </c>
      <c r="AT8" s="312">
        <v>98</v>
      </c>
      <c r="AU8" s="311">
        <v>6</v>
      </c>
      <c r="AV8" s="214">
        <v>8</v>
      </c>
      <c r="AW8" s="214">
        <v>27</v>
      </c>
      <c r="AX8" s="214"/>
      <c r="AY8" s="214"/>
      <c r="AZ8" s="214">
        <v>50</v>
      </c>
      <c r="BA8" s="214"/>
      <c r="BB8" s="214">
        <v>4</v>
      </c>
      <c r="BC8" s="312">
        <v>95</v>
      </c>
      <c r="BD8" s="214">
        <v>9</v>
      </c>
      <c r="BE8" s="214">
        <v>9</v>
      </c>
      <c r="BF8" s="214">
        <v>28</v>
      </c>
      <c r="BG8" s="214">
        <v>3</v>
      </c>
      <c r="BH8" s="214"/>
      <c r="BI8" s="214">
        <v>50</v>
      </c>
      <c r="BJ8" s="214"/>
      <c r="BK8" s="214"/>
      <c r="BL8" s="366"/>
    </row>
    <row r="9" spans="1:64" ht="22.5" customHeight="1">
      <c r="A9" s="373" t="s">
        <v>338</v>
      </c>
      <c r="B9" s="311"/>
      <c r="C9" s="214"/>
      <c r="D9" s="214"/>
      <c r="E9" s="214"/>
      <c r="F9" s="214"/>
      <c r="G9" s="214"/>
      <c r="H9" s="214"/>
      <c r="I9" s="214"/>
      <c r="J9" s="312"/>
      <c r="K9" s="311"/>
      <c r="L9" s="214"/>
      <c r="M9" s="214"/>
      <c r="N9" s="214"/>
      <c r="O9" s="214"/>
      <c r="P9" s="214"/>
      <c r="Q9" s="214"/>
      <c r="R9" s="214"/>
      <c r="S9" s="312"/>
      <c r="T9" s="311"/>
      <c r="U9" s="214"/>
      <c r="V9" s="214"/>
      <c r="W9" s="214"/>
      <c r="X9" s="214"/>
      <c r="Y9" s="214"/>
      <c r="Z9" s="214"/>
      <c r="AA9" s="214"/>
      <c r="AB9" s="312"/>
      <c r="AC9" s="311"/>
      <c r="AD9" s="214"/>
      <c r="AE9" s="214">
        <v>2</v>
      </c>
      <c r="AF9" s="214"/>
      <c r="AG9" s="214"/>
      <c r="AH9" s="214">
        <v>1</v>
      </c>
      <c r="AI9" s="214"/>
      <c r="AJ9" s="214"/>
      <c r="AK9" s="312">
        <v>3</v>
      </c>
      <c r="AL9" s="311"/>
      <c r="AM9" s="214"/>
      <c r="AN9" s="214">
        <v>2</v>
      </c>
      <c r="AO9" s="214"/>
      <c r="AP9" s="214"/>
      <c r="AQ9" s="214">
        <v>2</v>
      </c>
      <c r="AR9" s="214"/>
      <c r="AS9" s="214"/>
      <c r="AT9" s="312">
        <v>4</v>
      </c>
      <c r="AU9" s="311"/>
      <c r="AV9" s="214"/>
      <c r="AW9" s="214">
        <v>4</v>
      </c>
      <c r="AX9" s="214"/>
      <c r="AY9" s="214"/>
      <c r="AZ9" s="214">
        <v>2</v>
      </c>
      <c r="BA9" s="214"/>
      <c r="BB9" s="214"/>
      <c r="BC9" s="312">
        <v>6</v>
      </c>
      <c r="BD9" s="214">
        <v>1</v>
      </c>
      <c r="BE9" s="214"/>
      <c r="BF9" s="214">
        <v>9</v>
      </c>
      <c r="BG9" s="214">
        <v>1</v>
      </c>
      <c r="BH9" s="214"/>
      <c r="BI9" s="214">
        <v>5</v>
      </c>
      <c r="BJ9" s="214"/>
      <c r="BK9" s="214"/>
      <c r="BL9" s="366"/>
    </row>
    <row r="10" spans="1:64" ht="22.5" customHeight="1">
      <c r="A10" s="373" t="s">
        <v>23</v>
      </c>
      <c r="B10" s="370"/>
      <c r="C10" s="214"/>
      <c r="D10" s="214">
        <v>2</v>
      </c>
      <c r="E10" s="214"/>
      <c r="F10" s="214"/>
      <c r="G10" s="214">
        <v>9</v>
      </c>
      <c r="H10" s="214"/>
      <c r="I10" s="214">
        <v>1</v>
      </c>
      <c r="J10" s="214">
        <v>12</v>
      </c>
      <c r="K10" s="311"/>
      <c r="L10" s="214">
        <v>1</v>
      </c>
      <c r="M10" s="214">
        <v>4</v>
      </c>
      <c r="N10" s="214"/>
      <c r="O10" s="214"/>
      <c r="P10" s="214">
        <v>11</v>
      </c>
      <c r="Q10" s="214"/>
      <c r="R10" s="214"/>
      <c r="S10" s="312">
        <v>16</v>
      </c>
      <c r="T10" s="370"/>
      <c r="U10" s="214">
        <v>1</v>
      </c>
      <c r="V10" s="214">
        <v>4</v>
      </c>
      <c r="W10" s="214"/>
      <c r="X10" s="214"/>
      <c r="Y10" s="214">
        <v>15</v>
      </c>
      <c r="Z10" s="214"/>
      <c r="AA10" s="214"/>
      <c r="AB10" s="214">
        <v>20</v>
      </c>
      <c r="AC10" s="311">
        <v>1</v>
      </c>
      <c r="AD10" s="214">
        <v>2</v>
      </c>
      <c r="AE10" s="214">
        <v>3</v>
      </c>
      <c r="AF10" s="214"/>
      <c r="AG10" s="214"/>
      <c r="AH10" s="214">
        <v>15</v>
      </c>
      <c r="AI10" s="214"/>
      <c r="AJ10" s="214">
        <v>1</v>
      </c>
      <c r="AK10" s="312">
        <v>22</v>
      </c>
      <c r="AL10" s="370"/>
      <c r="AM10" s="214">
        <v>2</v>
      </c>
      <c r="AN10" s="214">
        <v>3</v>
      </c>
      <c r="AO10" s="214"/>
      <c r="AP10" s="214"/>
      <c r="AQ10" s="214">
        <v>15</v>
      </c>
      <c r="AR10" s="214">
        <v>1</v>
      </c>
      <c r="AS10" s="214">
        <v>0</v>
      </c>
      <c r="AT10" s="214">
        <v>21</v>
      </c>
      <c r="AU10" s="311">
        <v>1</v>
      </c>
      <c r="AV10" s="214">
        <v>2</v>
      </c>
      <c r="AW10" s="214">
        <v>3</v>
      </c>
      <c r="AX10" s="214"/>
      <c r="AY10" s="214"/>
      <c r="AZ10" s="214">
        <v>14</v>
      </c>
      <c r="BA10" s="214"/>
      <c r="BB10" s="214">
        <v>1</v>
      </c>
      <c r="BC10" s="312">
        <v>21</v>
      </c>
      <c r="BD10" s="311"/>
      <c r="BE10" s="214">
        <v>2</v>
      </c>
      <c r="BF10" s="214">
        <v>3</v>
      </c>
      <c r="BG10" s="214">
        <v>2</v>
      </c>
      <c r="BH10" s="214"/>
      <c r="BI10" s="214">
        <v>16</v>
      </c>
      <c r="BJ10" s="214"/>
      <c r="BK10" s="214"/>
      <c r="BL10" s="366"/>
    </row>
    <row r="11" spans="1:64" ht="21.75" customHeight="1">
      <c r="A11" s="373" t="s">
        <v>231</v>
      </c>
      <c r="B11" s="370">
        <v>1</v>
      </c>
      <c r="C11" s="214"/>
      <c r="D11" s="214">
        <v>2</v>
      </c>
      <c r="E11" s="214"/>
      <c r="F11" s="214"/>
      <c r="G11" s="214">
        <v>6</v>
      </c>
      <c r="H11" s="214"/>
      <c r="I11" s="214">
        <v>2</v>
      </c>
      <c r="J11" s="214">
        <v>11</v>
      </c>
      <c r="K11" s="311">
        <v>1</v>
      </c>
      <c r="L11" s="214">
        <v>1</v>
      </c>
      <c r="M11" s="214"/>
      <c r="N11" s="214"/>
      <c r="O11" s="214"/>
      <c r="P11" s="214">
        <v>1</v>
      </c>
      <c r="Q11" s="214"/>
      <c r="R11" s="214">
        <v>2</v>
      </c>
      <c r="S11" s="312">
        <v>5</v>
      </c>
      <c r="T11" s="370"/>
      <c r="U11" s="214">
        <v>1</v>
      </c>
      <c r="V11" s="214"/>
      <c r="W11" s="214"/>
      <c r="X11" s="214"/>
      <c r="Y11" s="214">
        <v>2</v>
      </c>
      <c r="Z11" s="214"/>
      <c r="AA11" s="214">
        <v>2</v>
      </c>
      <c r="AB11" s="214">
        <v>5</v>
      </c>
      <c r="AC11" s="311"/>
      <c r="AD11" s="214">
        <v>1</v>
      </c>
      <c r="AE11" s="214"/>
      <c r="AF11" s="214"/>
      <c r="AG11" s="214"/>
      <c r="AH11" s="214">
        <v>2</v>
      </c>
      <c r="AI11" s="214"/>
      <c r="AJ11" s="214">
        <v>2</v>
      </c>
      <c r="AK11" s="312">
        <v>5</v>
      </c>
      <c r="AL11" s="370"/>
      <c r="AM11" s="214">
        <v>1</v>
      </c>
      <c r="AN11" s="214"/>
      <c r="AO11" s="214"/>
      <c r="AP11" s="214"/>
      <c r="AQ11" s="214">
        <v>3</v>
      </c>
      <c r="AR11" s="214"/>
      <c r="AS11" s="214">
        <v>2</v>
      </c>
      <c r="AT11" s="214">
        <v>6</v>
      </c>
      <c r="AU11" s="311"/>
      <c r="AV11" s="214">
        <v>1</v>
      </c>
      <c r="AW11" s="214">
        <v>1</v>
      </c>
      <c r="AX11" s="214"/>
      <c r="AY11" s="214"/>
      <c r="AZ11" s="214">
        <v>2</v>
      </c>
      <c r="BA11" s="214"/>
      <c r="BB11" s="214">
        <v>1</v>
      </c>
      <c r="BC11" s="312">
        <v>5</v>
      </c>
      <c r="BD11" s="311"/>
      <c r="BE11" s="214">
        <v>1</v>
      </c>
      <c r="BF11" s="214">
        <v>1</v>
      </c>
      <c r="BG11" s="214">
        <v>1</v>
      </c>
      <c r="BH11" s="214"/>
      <c r="BI11" s="214">
        <v>2</v>
      </c>
      <c r="BJ11" s="214"/>
      <c r="BK11" s="214"/>
      <c r="BL11" s="366"/>
    </row>
    <row r="12" spans="1:64" s="8" customFormat="1" ht="24" customHeight="1">
      <c r="A12" s="373" t="s">
        <v>232</v>
      </c>
      <c r="B12" s="370">
        <v>1</v>
      </c>
      <c r="C12" s="214"/>
      <c r="D12" s="214">
        <v>2</v>
      </c>
      <c r="E12" s="214">
        <v>1</v>
      </c>
      <c r="F12" s="214"/>
      <c r="G12" s="214">
        <v>3</v>
      </c>
      <c r="H12" s="214"/>
      <c r="I12" s="214">
        <v>1</v>
      </c>
      <c r="J12" s="214">
        <v>8</v>
      </c>
      <c r="K12" s="311">
        <v>1</v>
      </c>
      <c r="L12" s="214">
        <v>2</v>
      </c>
      <c r="M12" s="214">
        <v>1</v>
      </c>
      <c r="N12" s="214">
        <v>2</v>
      </c>
      <c r="O12" s="214"/>
      <c r="P12" s="214">
        <v>2</v>
      </c>
      <c r="Q12" s="214"/>
      <c r="R12" s="214">
        <v>1</v>
      </c>
      <c r="S12" s="312">
        <v>9</v>
      </c>
      <c r="T12" s="370"/>
      <c r="U12" s="214"/>
      <c r="V12" s="214"/>
      <c r="W12" s="214"/>
      <c r="X12" s="214"/>
      <c r="Y12" s="214"/>
      <c r="Z12" s="214"/>
      <c r="AA12" s="214"/>
      <c r="AB12" s="214"/>
      <c r="AC12" s="311"/>
      <c r="AD12" s="214"/>
      <c r="AE12" s="214"/>
      <c r="AF12" s="214"/>
      <c r="AG12" s="214"/>
      <c r="AH12" s="214"/>
      <c r="AI12" s="214"/>
      <c r="AJ12" s="214"/>
      <c r="AK12" s="312"/>
      <c r="AL12" s="370"/>
      <c r="AM12" s="214"/>
      <c r="AN12" s="214"/>
      <c r="AO12" s="214"/>
      <c r="AP12" s="214"/>
      <c r="AQ12" s="214"/>
      <c r="AR12" s="214"/>
      <c r="AS12" s="214"/>
      <c r="AT12" s="214"/>
      <c r="AU12" s="311"/>
      <c r="AV12" s="214"/>
      <c r="AW12" s="214"/>
      <c r="AX12" s="214"/>
      <c r="AY12" s="214"/>
      <c r="AZ12" s="214"/>
      <c r="BA12" s="214"/>
      <c r="BB12" s="214"/>
      <c r="BC12" s="312"/>
      <c r="BD12" s="311"/>
      <c r="BE12" s="214"/>
      <c r="BF12" s="214"/>
      <c r="BG12" s="214"/>
      <c r="BH12" s="214"/>
      <c r="BI12" s="214"/>
      <c r="BJ12" s="214"/>
      <c r="BK12" s="214"/>
      <c r="BL12" s="366"/>
    </row>
    <row r="13" spans="1:64" s="8" customFormat="1" ht="24" customHeight="1">
      <c r="A13" s="373" t="s">
        <v>302</v>
      </c>
      <c r="B13" s="370"/>
      <c r="C13" s="214"/>
      <c r="D13" s="214"/>
      <c r="E13" s="214"/>
      <c r="F13" s="214"/>
      <c r="G13" s="214"/>
      <c r="H13" s="214"/>
      <c r="I13" s="214"/>
      <c r="J13" s="214"/>
      <c r="K13" s="311"/>
      <c r="L13" s="214"/>
      <c r="M13" s="214"/>
      <c r="N13" s="214"/>
      <c r="O13" s="214"/>
      <c r="P13" s="214"/>
      <c r="Q13" s="214"/>
      <c r="R13" s="214"/>
      <c r="S13" s="312"/>
      <c r="T13" s="370"/>
      <c r="U13" s="214">
        <v>2</v>
      </c>
      <c r="V13" s="214">
        <v>3</v>
      </c>
      <c r="W13" s="214">
        <v>2</v>
      </c>
      <c r="X13" s="214"/>
      <c r="Y13" s="214">
        <v>4</v>
      </c>
      <c r="Z13" s="214"/>
      <c r="AA13" s="214"/>
      <c r="AB13" s="214">
        <v>11</v>
      </c>
      <c r="AC13" s="311"/>
      <c r="AD13" s="214">
        <v>2</v>
      </c>
      <c r="AE13" s="214">
        <v>3</v>
      </c>
      <c r="AF13" s="214">
        <v>2</v>
      </c>
      <c r="AG13" s="214"/>
      <c r="AH13" s="214">
        <v>5</v>
      </c>
      <c r="AI13" s="214"/>
      <c r="AJ13" s="214"/>
      <c r="AK13" s="312">
        <v>12</v>
      </c>
      <c r="AL13" s="370"/>
      <c r="AM13" s="214">
        <v>2</v>
      </c>
      <c r="AN13" s="214">
        <v>4</v>
      </c>
      <c r="AO13" s="214"/>
      <c r="AP13" s="214"/>
      <c r="AQ13" s="214">
        <v>5</v>
      </c>
      <c r="AR13" s="214"/>
      <c r="AS13" s="214"/>
      <c r="AT13" s="214">
        <v>11</v>
      </c>
      <c r="AU13" s="311">
        <v>1</v>
      </c>
      <c r="AV13" s="214">
        <v>1</v>
      </c>
      <c r="AW13" s="214">
        <v>3</v>
      </c>
      <c r="AX13" s="214"/>
      <c r="AY13" s="214"/>
      <c r="AZ13" s="214">
        <v>5</v>
      </c>
      <c r="BA13" s="214"/>
      <c r="BB13" s="214"/>
      <c r="BC13" s="312">
        <v>10</v>
      </c>
      <c r="BD13" s="311">
        <v>1</v>
      </c>
      <c r="BE13" s="214">
        <v>1</v>
      </c>
      <c r="BF13" s="364">
        <v>6</v>
      </c>
      <c r="BG13" s="214"/>
      <c r="BH13" s="214"/>
      <c r="BI13" s="214">
        <v>9</v>
      </c>
      <c r="BJ13" s="214"/>
      <c r="BK13" s="214"/>
      <c r="BL13" s="366"/>
    </row>
    <row r="14" spans="1:64" s="8" customFormat="1" ht="24" customHeight="1">
      <c r="A14" s="373" t="s">
        <v>303</v>
      </c>
      <c r="B14" s="370"/>
      <c r="C14" s="214"/>
      <c r="D14" s="214"/>
      <c r="E14" s="214"/>
      <c r="F14" s="214"/>
      <c r="G14" s="214"/>
      <c r="H14" s="214"/>
      <c r="I14" s="214"/>
      <c r="J14" s="214"/>
      <c r="K14" s="311"/>
      <c r="L14" s="214"/>
      <c r="M14" s="214"/>
      <c r="N14" s="214"/>
      <c r="O14" s="214"/>
      <c r="P14" s="214"/>
      <c r="Q14" s="214"/>
      <c r="R14" s="214"/>
      <c r="S14" s="312"/>
      <c r="T14" s="370">
        <v>1</v>
      </c>
      <c r="U14" s="214"/>
      <c r="V14" s="214">
        <v>1</v>
      </c>
      <c r="W14" s="214"/>
      <c r="X14" s="214"/>
      <c r="Y14" s="214">
        <v>1</v>
      </c>
      <c r="Z14" s="214"/>
      <c r="AA14" s="214">
        <v>1</v>
      </c>
      <c r="AB14" s="214">
        <v>4</v>
      </c>
      <c r="AC14" s="311">
        <v>2</v>
      </c>
      <c r="AD14" s="214"/>
      <c r="AE14" s="214">
        <v>2</v>
      </c>
      <c r="AF14" s="214"/>
      <c r="AG14" s="214"/>
      <c r="AH14" s="214">
        <v>4</v>
      </c>
      <c r="AI14" s="214"/>
      <c r="AJ14" s="214"/>
      <c r="AK14" s="312">
        <v>8</v>
      </c>
      <c r="AL14" s="370">
        <v>1</v>
      </c>
      <c r="AM14" s="214"/>
      <c r="AN14" s="214">
        <v>1</v>
      </c>
      <c r="AO14" s="214">
        <v>2</v>
      </c>
      <c r="AP14" s="214"/>
      <c r="AQ14" s="214">
        <v>2</v>
      </c>
      <c r="AR14" s="214"/>
      <c r="AS14" s="214"/>
      <c r="AT14" s="214">
        <v>6</v>
      </c>
      <c r="AU14" s="311">
        <v>1</v>
      </c>
      <c r="AV14" s="214"/>
      <c r="AW14" s="214">
        <v>3</v>
      </c>
      <c r="AX14" s="214">
        <v>2</v>
      </c>
      <c r="AY14" s="214"/>
      <c r="AZ14" s="214">
        <v>2</v>
      </c>
      <c r="BA14" s="214"/>
      <c r="BB14" s="214"/>
      <c r="BC14" s="312">
        <v>8</v>
      </c>
      <c r="BD14" s="311"/>
      <c r="BE14" s="214"/>
      <c r="BF14" s="214">
        <v>3</v>
      </c>
      <c r="BG14" s="214">
        <v>3</v>
      </c>
      <c r="BH14" s="214"/>
      <c r="BI14" s="214">
        <v>4</v>
      </c>
      <c r="BJ14" s="214"/>
      <c r="BK14" s="214"/>
      <c r="BL14" s="366"/>
    </row>
    <row r="15" spans="1:64" s="8" customFormat="1" ht="24" customHeight="1">
      <c r="A15" s="373" t="s">
        <v>233</v>
      </c>
      <c r="B15" s="370"/>
      <c r="C15" s="214"/>
      <c r="D15" s="214"/>
      <c r="E15" s="214"/>
      <c r="F15" s="214"/>
      <c r="G15" s="214">
        <v>2</v>
      </c>
      <c r="H15" s="214"/>
      <c r="I15" s="214"/>
      <c r="J15" s="214">
        <v>2</v>
      </c>
      <c r="K15" s="311"/>
      <c r="L15" s="214"/>
      <c r="M15" s="214"/>
      <c r="N15" s="214"/>
      <c r="O15" s="214"/>
      <c r="P15" s="214">
        <v>3</v>
      </c>
      <c r="Q15" s="214"/>
      <c r="R15" s="214"/>
      <c r="S15" s="312">
        <v>3</v>
      </c>
      <c r="T15" s="370"/>
      <c r="U15" s="214"/>
      <c r="V15" s="214">
        <v>1</v>
      </c>
      <c r="W15" s="214"/>
      <c r="X15" s="214"/>
      <c r="Y15" s="214">
        <v>4</v>
      </c>
      <c r="Z15" s="214"/>
      <c r="AA15" s="214"/>
      <c r="AB15" s="214">
        <v>5</v>
      </c>
      <c r="AC15" s="311"/>
      <c r="AD15" s="214"/>
      <c r="AE15" s="214">
        <v>1</v>
      </c>
      <c r="AF15" s="214"/>
      <c r="AG15" s="214"/>
      <c r="AH15" s="214">
        <v>5</v>
      </c>
      <c r="AI15" s="214"/>
      <c r="AJ15" s="214"/>
      <c r="AK15" s="312">
        <v>6</v>
      </c>
      <c r="AL15" s="370">
        <v>1</v>
      </c>
      <c r="AM15" s="214"/>
      <c r="AN15" s="214">
        <v>2</v>
      </c>
      <c r="AO15" s="214"/>
      <c r="AP15" s="214"/>
      <c r="AQ15" s="214">
        <v>4</v>
      </c>
      <c r="AR15" s="214"/>
      <c r="AS15" s="214"/>
      <c r="AT15" s="214">
        <v>7</v>
      </c>
      <c r="AU15" s="311"/>
      <c r="AV15" s="214"/>
      <c r="AW15" s="214">
        <v>2</v>
      </c>
      <c r="AX15" s="214"/>
      <c r="AY15" s="214"/>
      <c r="AZ15" s="214">
        <v>4</v>
      </c>
      <c r="BA15" s="214"/>
      <c r="BB15" s="214"/>
      <c r="BC15" s="312">
        <v>6</v>
      </c>
      <c r="BD15" s="311"/>
      <c r="BE15" s="214"/>
      <c r="BF15" s="214">
        <v>1</v>
      </c>
      <c r="BG15" s="214">
        <v>1</v>
      </c>
      <c r="BH15" s="214"/>
      <c r="BI15" s="214">
        <v>3</v>
      </c>
      <c r="BJ15" s="214"/>
      <c r="BK15" s="214"/>
      <c r="BL15" s="366"/>
    </row>
    <row r="16" spans="1:64" s="8" customFormat="1" ht="24" customHeight="1">
      <c r="A16" s="373" t="s">
        <v>234</v>
      </c>
      <c r="B16" s="370"/>
      <c r="C16" s="214"/>
      <c r="D16" s="214"/>
      <c r="E16" s="214"/>
      <c r="F16" s="214"/>
      <c r="G16" s="214"/>
      <c r="H16" s="214"/>
      <c r="I16" s="214"/>
      <c r="J16" s="214"/>
      <c r="K16" s="311"/>
      <c r="L16" s="214"/>
      <c r="M16" s="214">
        <v>1</v>
      </c>
      <c r="N16" s="214"/>
      <c r="O16" s="214">
        <v>7</v>
      </c>
      <c r="P16" s="214"/>
      <c r="Q16" s="214"/>
      <c r="R16" s="214"/>
      <c r="S16" s="312">
        <v>8</v>
      </c>
      <c r="T16" s="370"/>
      <c r="U16" s="214"/>
      <c r="V16" s="214">
        <v>1</v>
      </c>
      <c r="W16" s="214"/>
      <c r="X16" s="214">
        <v>7</v>
      </c>
      <c r="Y16" s="214"/>
      <c r="Z16" s="214"/>
      <c r="AA16" s="214"/>
      <c r="AB16" s="214">
        <v>8</v>
      </c>
      <c r="AC16" s="311"/>
      <c r="AD16" s="214"/>
      <c r="AE16" s="214">
        <v>1</v>
      </c>
      <c r="AF16" s="214"/>
      <c r="AG16" s="214">
        <v>9</v>
      </c>
      <c r="AH16" s="214"/>
      <c r="AI16" s="214"/>
      <c r="AJ16" s="214"/>
      <c r="AK16" s="312">
        <v>10</v>
      </c>
      <c r="AL16" s="370"/>
      <c r="AM16" s="214"/>
      <c r="AN16" s="214">
        <v>0</v>
      </c>
      <c r="AO16" s="214"/>
      <c r="AP16" s="214">
        <v>11</v>
      </c>
      <c r="AQ16" s="214"/>
      <c r="AR16" s="214"/>
      <c r="AS16" s="214"/>
      <c r="AT16" s="214">
        <v>11</v>
      </c>
      <c r="AU16" s="311"/>
      <c r="AV16" s="214"/>
      <c r="AW16" s="214"/>
      <c r="AX16" s="214"/>
      <c r="AY16" s="214">
        <v>10</v>
      </c>
      <c r="AZ16" s="214"/>
      <c r="BA16" s="214"/>
      <c r="BB16" s="214"/>
      <c r="BC16" s="312">
        <v>10</v>
      </c>
      <c r="BD16" s="311"/>
      <c r="BE16" s="214"/>
      <c r="BF16" s="214"/>
      <c r="BG16" s="214">
        <v>21</v>
      </c>
      <c r="BH16" s="214"/>
      <c r="BI16" s="214"/>
      <c r="BJ16" s="214"/>
      <c r="BK16" s="214"/>
      <c r="BL16" s="366"/>
    </row>
    <row r="17" spans="1:64" s="8" customFormat="1" ht="24" customHeight="1">
      <c r="A17" s="373" t="s">
        <v>235</v>
      </c>
      <c r="B17" s="370"/>
      <c r="C17" s="214"/>
      <c r="D17" s="214"/>
      <c r="E17" s="214"/>
      <c r="F17" s="214"/>
      <c r="G17" s="214"/>
      <c r="H17" s="214"/>
      <c r="I17" s="214"/>
      <c r="J17" s="214"/>
      <c r="K17" s="311"/>
      <c r="L17" s="214"/>
      <c r="M17" s="214"/>
      <c r="N17" s="214"/>
      <c r="O17" s="214"/>
      <c r="P17" s="214"/>
      <c r="Q17" s="214"/>
      <c r="R17" s="214"/>
      <c r="S17" s="312"/>
      <c r="T17" s="370"/>
      <c r="U17" s="214"/>
      <c r="V17" s="214"/>
      <c r="W17" s="214"/>
      <c r="X17" s="214"/>
      <c r="Y17" s="214"/>
      <c r="Z17" s="214"/>
      <c r="AA17" s="214">
        <v>1</v>
      </c>
      <c r="AB17" s="214">
        <v>1</v>
      </c>
      <c r="AC17" s="311"/>
      <c r="AD17" s="214">
        <v>1</v>
      </c>
      <c r="AE17" s="214"/>
      <c r="AF17" s="214"/>
      <c r="AG17" s="214"/>
      <c r="AH17" s="214"/>
      <c r="AI17" s="214"/>
      <c r="AJ17" s="214">
        <v>1</v>
      </c>
      <c r="AK17" s="312">
        <v>2</v>
      </c>
      <c r="AL17" s="370"/>
      <c r="AM17" s="214">
        <v>1</v>
      </c>
      <c r="AN17" s="214"/>
      <c r="AO17" s="214"/>
      <c r="AP17" s="214"/>
      <c r="AQ17" s="214"/>
      <c r="AR17" s="214"/>
      <c r="AS17" s="214">
        <v>1</v>
      </c>
      <c r="AT17" s="214">
        <v>2</v>
      </c>
      <c r="AU17" s="311"/>
      <c r="AV17" s="214">
        <v>1</v>
      </c>
      <c r="AW17" s="214"/>
      <c r="AX17" s="214"/>
      <c r="AY17" s="214"/>
      <c r="AZ17" s="214"/>
      <c r="BA17" s="214"/>
      <c r="BB17" s="214">
        <v>1</v>
      </c>
      <c r="BC17" s="312">
        <v>2</v>
      </c>
      <c r="BD17" s="311"/>
      <c r="BE17" s="214">
        <v>1</v>
      </c>
      <c r="BF17" s="214"/>
      <c r="BG17" s="214">
        <v>1</v>
      </c>
      <c r="BH17" s="214"/>
      <c r="BI17" s="214"/>
      <c r="BJ17" s="214"/>
      <c r="BK17" s="214"/>
      <c r="BL17" s="366"/>
    </row>
    <row r="18" spans="1:64" s="8" customFormat="1" ht="24" customHeight="1">
      <c r="A18" s="373" t="s">
        <v>127</v>
      </c>
      <c r="B18" s="370"/>
      <c r="C18" s="214"/>
      <c r="D18" s="214"/>
      <c r="E18" s="214"/>
      <c r="F18" s="214"/>
      <c r="G18" s="214"/>
      <c r="H18" s="214"/>
      <c r="I18" s="214"/>
      <c r="J18" s="214"/>
      <c r="K18" s="311"/>
      <c r="L18" s="214"/>
      <c r="M18" s="214"/>
      <c r="N18" s="214"/>
      <c r="O18" s="214"/>
      <c r="P18" s="214"/>
      <c r="Q18" s="214"/>
      <c r="R18" s="214"/>
      <c r="S18" s="312"/>
      <c r="T18" s="370"/>
      <c r="U18" s="214"/>
      <c r="V18" s="214"/>
      <c r="W18" s="214"/>
      <c r="X18" s="214"/>
      <c r="Y18" s="214"/>
      <c r="Z18" s="214"/>
      <c r="AA18" s="214"/>
      <c r="AB18" s="214"/>
      <c r="AC18" s="311"/>
      <c r="AD18" s="214"/>
      <c r="AE18" s="214"/>
      <c r="AF18" s="214"/>
      <c r="AG18" s="214"/>
      <c r="AH18" s="214">
        <v>4</v>
      </c>
      <c r="AI18" s="214"/>
      <c r="AJ18" s="214"/>
      <c r="AK18" s="312">
        <v>4</v>
      </c>
      <c r="AL18" s="370"/>
      <c r="AM18" s="214"/>
      <c r="AN18" s="214"/>
      <c r="AO18" s="214"/>
      <c r="AP18" s="214"/>
      <c r="AQ18" s="214"/>
      <c r="AR18" s="214"/>
      <c r="AS18" s="214">
        <v>4</v>
      </c>
      <c r="AT18" s="214">
        <v>4</v>
      </c>
      <c r="AU18" s="311"/>
      <c r="AV18" s="214"/>
      <c r="AW18" s="214"/>
      <c r="AX18" s="214"/>
      <c r="AY18" s="214"/>
      <c r="AZ18" s="214">
        <v>4</v>
      </c>
      <c r="BA18" s="214"/>
      <c r="BB18" s="214"/>
      <c r="BC18" s="312">
        <v>4</v>
      </c>
      <c r="BD18" s="311"/>
      <c r="BE18" s="214"/>
      <c r="BF18" s="214"/>
      <c r="BG18" s="214"/>
      <c r="BH18" s="214"/>
      <c r="BI18" s="214">
        <v>4</v>
      </c>
      <c r="BJ18" s="214"/>
      <c r="BK18" s="214"/>
      <c r="BL18" s="366"/>
    </row>
    <row r="19" spans="1:64" s="8" customFormat="1" ht="24" customHeight="1">
      <c r="A19" s="373" t="s">
        <v>236</v>
      </c>
      <c r="B19" s="370"/>
      <c r="C19" s="214"/>
      <c r="D19" s="214"/>
      <c r="E19" s="214"/>
      <c r="F19" s="214"/>
      <c r="G19" s="214"/>
      <c r="H19" s="214"/>
      <c r="I19" s="214"/>
      <c r="J19" s="214"/>
      <c r="K19" s="311"/>
      <c r="L19" s="214"/>
      <c r="M19" s="214"/>
      <c r="N19" s="214"/>
      <c r="O19" s="214"/>
      <c r="P19" s="214"/>
      <c r="Q19" s="214"/>
      <c r="R19" s="214"/>
      <c r="S19" s="312"/>
      <c r="T19" s="370"/>
      <c r="U19" s="214"/>
      <c r="V19" s="214"/>
      <c r="W19" s="214"/>
      <c r="X19" s="214"/>
      <c r="Y19" s="214"/>
      <c r="Z19" s="214"/>
      <c r="AA19" s="214"/>
      <c r="AB19" s="214"/>
      <c r="AC19" s="311"/>
      <c r="AD19" s="214"/>
      <c r="AE19" s="214"/>
      <c r="AF19" s="214"/>
      <c r="AG19" s="214"/>
      <c r="AH19" s="214"/>
      <c r="AI19" s="214"/>
      <c r="AJ19" s="214"/>
      <c r="AK19" s="312"/>
      <c r="AL19" s="370"/>
      <c r="AM19" s="214"/>
      <c r="AN19" s="214"/>
      <c r="AO19" s="214"/>
      <c r="AP19" s="214"/>
      <c r="AQ19" s="214"/>
      <c r="AR19" s="214"/>
      <c r="AS19" s="214"/>
      <c r="AT19" s="214"/>
      <c r="AU19" s="311"/>
      <c r="AV19" s="214"/>
      <c r="AW19" s="214"/>
      <c r="AX19" s="214"/>
      <c r="AY19" s="214"/>
      <c r="AZ19" s="214"/>
      <c r="BA19" s="214"/>
      <c r="BB19" s="214"/>
      <c r="BC19" s="312"/>
      <c r="BD19" s="311"/>
      <c r="BE19" s="214"/>
      <c r="BF19" s="214"/>
      <c r="BG19" s="214"/>
      <c r="BH19" s="214"/>
      <c r="BI19" s="214"/>
      <c r="BJ19" s="214"/>
      <c r="BK19" s="214"/>
      <c r="BL19" s="366"/>
    </row>
    <row r="20" spans="1:64" s="8" customFormat="1" ht="24" customHeight="1">
      <c r="A20" s="373" t="s">
        <v>237</v>
      </c>
      <c r="B20" s="370"/>
      <c r="C20" s="214"/>
      <c r="D20" s="214"/>
      <c r="E20" s="214"/>
      <c r="F20" s="214"/>
      <c r="G20" s="214"/>
      <c r="H20" s="214"/>
      <c r="I20" s="214"/>
      <c r="J20" s="214"/>
      <c r="K20" s="311"/>
      <c r="L20" s="214"/>
      <c r="M20" s="214"/>
      <c r="N20" s="214"/>
      <c r="O20" s="214"/>
      <c r="P20" s="214"/>
      <c r="Q20" s="214"/>
      <c r="R20" s="214"/>
      <c r="S20" s="312"/>
      <c r="T20" s="370"/>
      <c r="U20" s="214"/>
      <c r="V20" s="214"/>
      <c r="W20" s="214"/>
      <c r="X20" s="214"/>
      <c r="Y20" s="214"/>
      <c r="Z20" s="214"/>
      <c r="AA20" s="214"/>
      <c r="AB20" s="214"/>
      <c r="AC20" s="311"/>
      <c r="AD20" s="214"/>
      <c r="AE20" s="214"/>
      <c r="AF20" s="214"/>
      <c r="AG20" s="214"/>
      <c r="AH20" s="214"/>
      <c r="AI20" s="214"/>
      <c r="AJ20" s="214"/>
      <c r="AK20" s="312"/>
      <c r="AL20" s="370"/>
      <c r="AM20" s="214"/>
      <c r="AN20" s="214"/>
      <c r="AO20" s="214"/>
      <c r="AP20" s="214"/>
      <c r="AQ20" s="214"/>
      <c r="AR20" s="214"/>
      <c r="AS20" s="214"/>
      <c r="AT20" s="214"/>
      <c r="AU20" s="311"/>
      <c r="AV20" s="214"/>
      <c r="AW20" s="214"/>
      <c r="AX20" s="214"/>
      <c r="AY20" s="214"/>
      <c r="AZ20" s="214"/>
      <c r="BA20" s="214"/>
      <c r="BB20" s="214"/>
      <c r="BC20" s="312"/>
      <c r="BD20" s="311"/>
      <c r="BE20" s="214"/>
      <c r="BF20" s="214"/>
      <c r="BG20" s="214"/>
      <c r="BH20" s="214"/>
      <c r="BI20" s="214"/>
      <c r="BJ20" s="214"/>
      <c r="BK20" s="214"/>
      <c r="BL20" s="366"/>
    </row>
    <row r="21" spans="1:64" s="8" customFormat="1" ht="24" customHeight="1" thickBot="1">
      <c r="A21" s="374" t="s">
        <v>8</v>
      </c>
      <c r="B21" s="371">
        <v>2</v>
      </c>
      <c r="C21" s="226">
        <v>3</v>
      </c>
      <c r="D21" s="226">
        <v>17</v>
      </c>
      <c r="E21" s="226">
        <v>1</v>
      </c>
      <c r="F21" s="226">
        <v>6</v>
      </c>
      <c r="G21" s="226">
        <v>48</v>
      </c>
      <c r="H21" s="226">
        <v>0</v>
      </c>
      <c r="I21" s="226">
        <v>11</v>
      </c>
      <c r="J21" s="226">
        <v>88</v>
      </c>
      <c r="K21" s="367">
        <v>6</v>
      </c>
      <c r="L21" s="226">
        <v>11</v>
      </c>
      <c r="M21" s="226">
        <v>26</v>
      </c>
      <c r="N21" s="226">
        <v>2</v>
      </c>
      <c r="O21" s="226">
        <v>7</v>
      </c>
      <c r="P21" s="226">
        <v>63</v>
      </c>
      <c r="Q21" s="226">
        <v>0</v>
      </c>
      <c r="R21" s="226">
        <v>8</v>
      </c>
      <c r="S21" s="368">
        <v>123</v>
      </c>
      <c r="T21" s="371">
        <v>6</v>
      </c>
      <c r="U21" s="226">
        <v>13</v>
      </c>
      <c r="V21" s="226">
        <v>35</v>
      </c>
      <c r="W21" s="226">
        <v>2</v>
      </c>
      <c r="X21" s="226">
        <v>10</v>
      </c>
      <c r="Y21" s="226">
        <v>77</v>
      </c>
      <c r="Z21" s="226">
        <v>0</v>
      </c>
      <c r="AA21" s="226">
        <v>17</v>
      </c>
      <c r="AB21" s="226">
        <v>160</v>
      </c>
      <c r="AC21" s="367">
        <v>7</v>
      </c>
      <c r="AD21" s="226">
        <v>15</v>
      </c>
      <c r="AE21" s="226">
        <v>37</v>
      </c>
      <c r="AF21" s="226">
        <v>2</v>
      </c>
      <c r="AG21" s="226">
        <v>12</v>
      </c>
      <c r="AH21" s="226">
        <v>88</v>
      </c>
      <c r="AI21" s="226">
        <v>1</v>
      </c>
      <c r="AJ21" s="226">
        <v>19</v>
      </c>
      <c r="AK21" s="368">
        <v>181</v>
      </c>
      <c r="AL21" s="371">
        <f>SUM(AL6:AL20)</f>
        <v>6</v>
      </c>
      <c r="AM21" s="226">
        <f aca="true" t="shared" si="0" ref="AM21:BC21">SUM(AM6:AM20)</f>
        <v>16</v>
      </c>
      <c r="AN21" s="226">
        <f t="shared" si="0"/>
        <v>39</v>
      </c>
      <c r="AO21" s="226">
        <f t="shared" si="0"/>
        <v>2</v>
      </c>
      <c r="AP21" s="226">
        <f t="shared" si="0"/>
        <v>14</v>
      </c>
      <c r="AQ21" s="226">
        <f t="shared" si="0"/>
        <v>83</v>
      </c>
      <c r="AR21" s="226">
        <f t="shared" si="0"/>
        <v>2</v>
      </c>
      <c r="AS21" s="226">
        <f t="shared" si="0"/>
        <v>17</v>
      </c>
      <c r="AT21" s="226">
        <f t="shared" si="0"/>
        <v>179</v>
      </c>
      <c r="AU21" s="371">
        <f>SUM(AU6:AU20)</f>
        <v>9</v>
      </c>
      <c r="AV21" s="226">
        <f t="shared" si="0"/>
        <v>13</v>
      </c>
      <c r="AW21" s="226">
        <f t="shared" si="0"/>
        <v>43</v>
      </c>
      <c r="AX21" s="226">
        <f t="shared" si="0"/>
        <v>2</v>
      </c>
      <c r="AY21" s="226">
        <f t="shared" si="0"/>
        <v>14</v>
      </c>
      <c r="AZ21" s="226">
        <f t="shared" si="0"/>
        <v>83</v>
      </c>
      <c r="BA21" s="226">
        <f t="shared" si="0"/>
        <v>1</v>
      </c>
      <c r="BB21" s="226">
        <f t="shared" si="0"/>
        <v>14</v>
      </c>
      <c r="BC21" s="226">
        <f t="shared" si="0"/>
        <v>179</v>
      </c>
      <c r="BD21" s="367">
        <f>SUM(BD6:BD20)</f>
        <v>11</v>
      </c>
      <c r="BE21" s="226">
        <f aca="true" t="shared" si="1" ref="BE21:BL21">SUM(BE6:BE20)</f>
        <v>14</v>
      </c>
      <c r="BF21" s="226">
        <f t="shared" si="1"/>
        <v>51</v>
      </c>
      <c r="BG21" s="226">
        <f t="shared" si="1"/>
        <v>44</v>
      </c>
      <c r="BH21" s="226">
        <f t="shared" si="1"/>
        <v>0</v>
      </c>
      <c r="BI21" s="226">
        <f t="shared" si="1"/>
        <v>93</v>
      </c>
      <c r="BJ21" s="226">
        <f t="shared" si="1"/>
        <v>0</v>
      </c>
      <c r="BK21" s="226">
        <f t="shared" si="1"/>
        <v>0</v>
      </c>
      <c r="BL21" s="369">
        <f t="shared" si="1"/>
        <v>0</v>
      </c>
    </row>
    <row r="22" spans="1:64" ht="14.25" customHeight="1" thickTop="1">
      <c r="A22" s="526"/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</row>
    <row r="23" spans="1:9" ht="14.25" customHeight="1">
      <c r="A23" s="595" t="s">
        <v>218</v>
      </c>
      <c r="B23" s="596"/>
      <c r="C23" s="596"/>
      <c r="D23" s="596"/>
      <c r="E23" s="596"/>
      <c r="F23" s="596"/>
      <c r="G23" s="596"/>
      <c r="H23" s="596"/>
      <c r="I23" s="596"/>
    </row>
    <row r="24" spans="1:9" ht="14.25" customHeight="1">
      <c r="A24" s="135" t="s">
        <v>389</v>
      </c>
      <c r="B24" s="10"/>
      <c r="C24" s="10"/>
      <c r="D24" s="10"/>
      <c r="E24" s="10"/>
      <c r="F24" s="10"/>
      <c r="G24" s="10"/>
      <c r="H24" s="10"/>
      <c r="I24" s="10"/>
    </row>
    <row r="25" spans="1:9" ht="14.25" customHeight="1">
      <c r="A25" s="227" t="s">
        <v>390</v>
      </c>
      <c r="B25" s="8"/>
      <c r="C25" s="8"/>
      <c r="D25" s="8"/>
      <c r="E25" s="8"/>
      <c r="F25" s="8"/>
      <c r="G25" s="8"/>
      <c r="H25" s="8"/>
      <c r="I25" s="8"/>
    </row>
    <row r="26" spans="1:9" ht="14.25" customHeight="1">
      <c r="A26" s="521" t="s">
        <v>156</v>
      </c>
      <c r="B26" s="522"/>
      <c r="C26" s="522"/>
      <c r="D26" s="522"/>
      <c r="E26" s="522"/>
      <c r="F26" s="522"/>
      <c r="G26" s="522"/>
      <c r="H26" s="522"/>
      <c r="I26" s="522"/>
    </row>
    <row r="31" ht="12.75">
      <c r="S31" s="12" t="s">
        <v>4</v>
      </c>
    </row>
    <row r="45" ht="28.5" customHeight="1"/>
    <row r="46" ht="19.5" customHeight="1"/>
    <row r="47" ht="19.5" customHeight="1"/>
    <row r="48" ht="19.5" customHeight="1"/>
  </sheetData>
  <sheetProtection/>
  <mergeCells count="14">
    <mergeCell ref="AU4:BC4"/>
    <mergeCell ref="BD4:BL4"/>
    <mergeCell ref="A2:BL2"/>
    <mergeCell ref="A3:BL3"/>
    <mergeCell ref="BJ1:BL1"/>
    <mergeCell ref="A26:I26"/>
    <mergeCell ref="B4:J4"/>
    <mergeCell ref="A23:I23"/>
    <mergeCell ref="A4:A5"/>
    <mergeCell ref="T4:AB4"/>
    <mergeCell ref="K4:S4"/>
    <mergeCell ref="A22:BL22"/>
    <mergeCell ref="AC4:AK4"/>
    <mergeCell ref="AL4:AT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I1" sqref="I1"/>
    </sheetView>
  </sheetViews>
  <sheetFormatPr defaultColWidth="9.421875" defaultRowHeight="12.75"/>
  <cols>
    <col min="1" max="1" width="28.7109375" style="0" customWidth="1"/>
    <col min="2" max="2" width="27.7109375" style="0" customWidth="1"/>
    <col min="3" max="8" width="20.140625" style="0" customWidth="1"/>
    <col min="9" max="9" width="18.8515625" style="0" customWidth="1"/>
    <col min="10" max="11" width="9.421875" style="0" customWidth="1"/>
  </cols>
  <sheetData>
    <row r="1" spans="1:9" s="6" customFormat="1" ht="13.5" thickBot="1">
      <c r="A1" s="5" t="s">
        <v>5</v>
      </c>
      <c r="B1" s="5"/>
      <c r="I1" s="45" t="s">
        <v>1</v>
      </c>
    </row>
    <row r="2" spans="1:9" ht="26.25" customHeight="1" thickTop="1">
      <c r="A2" s="527" t="s">
        <v>247</v>
      </c>
      <c r="B2" s="528"/>
      <c r="C2" s="528"/>
      <c r="D2" s="615"/>
      <c r="E2" s="615"/>
      <c r="F2" s="615"/>
      <c r="G2" s="615"/>
      <c r="H2" s="615"/>
      <c r="I2" s="529"/>
    </row>
    <row r="3" spans="1:9" ht="27.75" customHeight="1">
      <c r="A3" s="616" t="s">
        <v>393</v>
      </c>
      <c r="B3" s="617"/>
      <c r="C3" s="617"/>
      <c r="D3" s="618"/>
      <c r="E3" s="618"/>
      <c r="F3" s="618"/>
      <c r="G3" s="618"/>
      <c r="H3" s="618"/>
      <c r="I3" s="619"/>
    </row>
    <row r="4" spans="1:9" ht="33" customHeight="1" thickBot="1">
      <c r="A4" s="690"/>
      <c r="B4" s="643"/>
      <c r="C4" s="643"/>
      <c r="D4" s="691"/>
      <c r="E4" s="691"/>
      <c r="F4" s="691"/>
      <c r="G4" s="691"/>
      <c r="H4" s="691"/>
      <c r="I4" s="644"/>
    </row>
    <row r="5" spans="1:9" ht="56.25" customHeight="1" thickBot="1">
      <c r="A5" s="375" t="s">
        <v>340</v>
      </c>
      <c r="B5" s="444" t="s">
        <v>129</v>
      </c>
      <c r="C5" s="450">
        <v>2012</v>
      </c>
      <c r="D5" s="450">
        <v>2013</v>
      </c>
      <c r="E5" s="450">
        <v>2014</v>
      </c>
      <c r="F5" s="450">
        <v>2015</v>
      </c>
      <c r="G5" s="450">
        <v>2016</v>
      </c>
      <c r="H5" s="450">
        <v>2017</v>
      </c>
      <c r="I5" s="455">
        <v>2018</v>
      </c>
    </row>
    <row r="6" spans="1:9" s="8" customFormat="1" ht="24" customHeight="1">
      <c r="A6" s="692" t="s">
        <v>239</v>
      </c>
      <c r="B6" s="445" t="s">
        <v>240</v>
      </c>
      <c r="C6" s="451">
        <v>20</v>
      </c>
      <c r="D6" s="451">
        <v>21</v>
      </c>
      <c r="E6" s="451">
        <v>42</v>
      </c>
      <c r="F6" s="451">
        <v>59</v>
      </c>
      <c r="G6" s="451">
        <v>89</v>
      </c>
      <c r="H6" s="451">
        <v>143</v>
      </c>
      <c r="I6" s="456"/>
    </row>
    <row r="7" spans="1:10" s="8" customFormat="1" ht="24" customHeight="1">
      <c r="A7" s="693"/>
      <c r="B7" s="446" t="s">
        <v>241</v>
      </c>
      <c r="C7" s="452">
        <v>20</v>
      </c>
      <c r="D7" s="452">
        <v>21</v>
      </c>
      <c r="E7" s="452">
        <v>43</v>
      </c>
      <c r="F7" s="452">
        <v>64</v>
      </c>
      <c r="G7" s="452">
        <v>97</v>
      </c>
      <c r="H7" s="452">
        <v>125</v>
      </c>
      <c r="I7" s="457"/>
      <c r="J7" s="227"/>
    </row>
    <row r="8" spans="1:10" s="8" customFormat="1" ht="24" customHeight="1">
      <c r="A8" s="693"/>
      <c r="B8" s="446" t="s">
        <v>242</v>
      </c>
      <c r="C8" s="452">
        <v>20</v>
      </c>
      <c r="D8" s="452">
        <v>22</v>
      </c>
      <c r="E8" s="452">
        <v>43</v>
      </c>
      <c r="F8" s="452">
        <v>66</v>
      </c>
      <c r="G8" s="452">
        <v>93</v>
      </c>
      <c r="H8" s="452">
        <v>140</v>
      </c>
      <c r="I8" s="457"/>
      <c r="J8" s="227"/>
    </row>
    <row r="9" spans="1:9" s="8" customFormat="1" ht="29.25" customHeight="1" thickBot="1">
      <c r="A9" s="694"/>
      <c r="B9" s="447" t="s">
        <v>243</v>
      </c>
      <c r="C9" s="453">
        <v>20</v>
      </c>
      <c r="D9" s="453">
        <v>23</v>
      </c>
      <c r="E9" s="453">
        <v>43</v>
      </c>
      <c r="F9" s="453">
        <v>65</v>
      </c>
      <c r="G9" s="453">
        <v>65</v>
      </c>
      <c r="H9" s="453">
        <v>155</v>
      </c>
      <c r="I9" s="458"/>
    </row>
    <row r="10" spans="1:9" s="8" customFormat="1" ht="29.25" customHeight="1" thickBot="1">
      <c r="A10" s="400" t="s">
        <v>23</v>
      </c>
      <c r="B10" s="448" t="s">
        <v>224</v>
      </c>
      <c r="C10" s="454">
        <v>15</v>
      </c>
      <c r="D10" s="454">
        <v>16</v>
      </c>
      <c r="E10" s="454">
        <v>34</v>
      </c>
      <c r="F10" s="454">
        <v>55</v>
      </c>
      <c r="G10" s="454">
        <v>84</v>
      </c>
      <c r="H10" s="454">
        <v>106</v>
      </c>
      <c r="I10" s="459"/>
    </row>
    <row r="11" spans="1:9" s="8" customFormat="1" ht="31.5" customHeight="1" thickBot="1">
      <c r="A11" s="400" t="s">
        <v>231</v>
      </c>
      <c r="B11" s="449" t="s">
        <v>244</v>
      </c>
      <c r="C11" s="454">
        <v>20</v>
      </c>
      <c r="D11" s="454">
        <v>20</v>
      </c>
      <c r="E11" s="454">
        <v>16</v>
      </c>
      <c r="F11" s="454">
        <v>33</v>
      </c>
      <c r="G11" s="454">
        <v>58</v>
      </c>
      <c r="H11" s="454">
        <v>108</v>
      </c>
      <c r="I11" s="459"/>
    </row>
    <row r="12" spans="1:9" s="8" customFormat="1" ht="28.5" customHeight="1" thickBot="1">
      <c r="A12" s="400" t="s">
        <v>232</v>
      </c>
      <c r="B12" s="449" t="s">
        <v>228</v>
      </c>
      <c r="C12" s="454">
        <v>15</v>
      </c>
      <c r="D12" s="454" t="s">
        <v>0</v>
      </c>
      <c r="E12" s="454">
        <v>39</v>
      </c>
      <c r="F12" s="454">
        <v>54</v>
      </c>
      <c r="G12" s="454">
        <v>92</v>
      </c>
      <c r="H12" s="454">
        <v>126</v>
      </c>
      <c r="I12" s="459"/>
    </row>
    <row r="13" spans="1:9" s="8" customFormat="1" ht="27" customHeight="1" thickBot="1">
      <c r="A13" s="401" t="s">
        <v>233</v>
      </c>
      <c r="B13" s="449"/>
      <c r="C13" s="454" t="s">
        <v>0</v>
      </c>
      <c r="D13" s="454" t="s">
        <v>0</v>
      </c>
      <c r="E13" s="454" t="s">
        <v>0</v>
      </c>
      <c r="F13" s="454" t="s">
        <v>0</v>
      </c>
      <c r="G13" s="454" t="s">
        <v>0</v>
      </c>
      <c r="H13" s="454" t="s">
        <v>0</v>
      </c>
      <c r="I13" s="459" t="s">
        <v>0</v>
      </c>
    </row>
    <row r="14" spans="1:9" s="8" customFormat="1" ht="31.5" customHeight="1" thickBot="1">
      <c r="A14" s="400" t="s">
        <v>234</v>
      </c>
      <c r="B14" s="449" t="s">
        <v>245</v>
      </c>
      <c r="C14" s="454" t="s">
        <v>0</v>
      </c>
      <c r="D14" s="454" t="s">
        <v>0</v>
      </c>
      <c r="E14" s="454" t="s">
        <v>0</v>
      </c>
      <c r="F14" s="454" t="s">
        <v>0</v>
      </c>
      <c r="G14" s="454" t="s">
        <v>0</v>
      </c>
      <c r="H14" s="454" t="s">
        <v>0</v>
      </c>
      <c r="I14" s="459" t="s">
        <v>0</v>
      </c>
    </row>
    <row r="15" spans="1:9" s="8" customFormat="1" ht="31.5" customHeight="1" thickBot="1">
      <c r="A15" s="400" t="s">
        <v>246</v>
      </c>
      <c r="B15" s="449"/>
      <c r="C15" s="454" t="s">
        <v>0</v>
      </c>
      <c r="D15" s="454" t="s">
        <v>0</v>
      </c>
      <c r="E15" s="454" t="s">
        <v>0</v>
      </c>
      <c r="F15" s="454" t="s">
        <v>0</v>
      </c>
      <c r="G15" s="454" t="s">
        <v>0</v>
      </c>
      <c r="H15" s="454" t="s">
        <v>0</v>
      </c>
      <c r="I15" s="459" t="s">
        <v>0</v>
      </c>
    </row>
    <row r="16" spans="1:9" s="8" customFormat="1" ht="31.5" customHeight="1" thickBot="1">
      <c r="A16" s="687" t="s">
        <v>56</v>
      </c>
      <c r="B16" s="498" t="s">
        <v>341</v>
      </c>
      <c r="C16" s="454" t="s">
        <v>0</v>
      </c>
      <c r="D16" s="454" t="s">
        <v>0</v>
      </c>
      <c r="E16" s="454" t="s">
        <v>0</v>
      </c>
      <c r="F16" s="454">
        <v>1</v>
      </c>
      <c r="G16" s="454">
        <v>1</v>
      </c>
      <c r="H16" s="454" t="s">
        <v>0</v>
      </c>
      <c r="I16" s="459" t="s">
        <v>0</v>
      </c>
    </row>
    <row r="17" spans="1:9" s="8" customFormat="1" ht="31.5" customHeight="1" thickBot="1">
      <c r="A17" s="640"/>
      <c r="B17" s="498" t="s">
        <v>395</v>
      </c>
      <c r="C17" s="454" t="s">
        <v>0</v>
      </c>
      <c r="D17" s="454" t="s">
        <v>0</v>
      </c>
      <c r="E17" s="454" t="s">
        <v>0</v>
      </c>
      <c r="F17" s="454">
        <v>14</v>
      </c>
      <c r="G17" s="454">
        <v>13</v>
      </c>
      <c r="H17" s="454">
        <v>10</v>
      </c>
      <c r="I17" s="459"/>
    </row>
    <row r="18" spans="1:9" s="8" customFormat="1" ht="31.5" customHeight="1" thickBot="1">
      <c r="A18" s="640"/>
      <c r="B18" s="498" t="s">
        <v>394</v>
      </c>
      <c r="C18" s="454" t="s">
        <v>0</v>
      </c>
      <c r="D18" s="454" t="s">
        <v>0</v>
      </c>
      <c r="E18" s="454" t="s">
        <v>0</v>
      </c>
      <c r="F18" s="454" t="s">
        <v>0</v>
      </c>
      <c r="G18" s="454" t="s">
        <v>0</v>
      </c>
      <c r="H18" s="454">
        <v>9</v>
      </c>
      <c r="I18" s="459"/>
    </row>
    <row r="19" spans="1:9" s="8" customFormat="1" ht="31.5" customHeight="1" thickBot="1">
      <c r="A19" s="640"/>
      <c r="B19" s="498" t="s">
        <v>342</v>
      </c>
      <c r="C19" s="454" t="s">
        <v>0</v>
      </c>
      <c r="D19" s="454" t="s">
        <v>0</v>
      </c>
      <c r="E19" s="454" t="s">
        <v>0</v>
      </c>
      <c r="F19" s="454">
        <v>11</v>
      </c>
      <c r="G19" s="454">
        <v>7</v>
      </c>
      <c r="H19" s="454">
        <v>14</v>
      </c>
      <c r="I19" s="459"/>
    </row>
    <row r="20" spans="1:9" s="8" customFormat="1" ht="31.5" customHeight="1" thickBot="1">
      <c r="A20" s="640"/>
      <c r="B20" s="498" t="s">
        <v>396</v>
      </c>
      <c r="C20" s="454" t="s">
        <v>0</v>
      </c>
      <c r="D20" s="454" t="s">
        <v>0</v>
      </c>
      <c r="E20" s="454" t="s">
        <v>0</v>
      </c>
      <c r="F20" s="454">
        <v>34</v>
      </c>
      <c r="G20" s="454">
        <v>30</v>
      </c>
      <c r="H20" s="454">
        <v>25</v>
      </c>
      <c r="I20" s="459"/>
    </row>
    <row r="21" spans="1:9" s="8" customFormat="1" ht="31.5" customHeight="1" thickBot="1">
      <c r="A21" s="640"/>
      <c r="B21" s="498" t="s">
        <v>397</v>
      </c>
      <c r="C21" s="454" t="s">
        <v>0</v>
      </c>
      <c r="D21" s="454" t="s">
        <v>0</v>
      </c>
      <c r="E21" s="454" t="s">
        <v>0</v>
      </c>
      <c r="F21" s="454" t="s">
        <v>0</v>
      </c>
      <c r="G21" s="454" t="s">
        <v>0</v>
      </c>
      <c r="H21" s="454">
        <v>34</v>
      </c>
      <c r="I21" s="459"/>
    </row>
    <row r="22" spans="1:9" s="8" customFormat="1" ht="31.5" customHeight="1" thickBot="1">
      <c r="A22" s="640"/>
      <c r="B22" s="498" t="s">
        <v>398</v>
      </c>
      <c r="C22" s="454" t="s">
        <v>0</v>
      </c>
      <c r="D22" s="454" t="s">
        <v>0</v>
      </c>
      <c r="E22" s="454" t="s">
        <v>0</v>
      </c>
      <c r="F22" s="454">
        <v>7</v>
      </c>
      <c r="G22" s="454">
        <v>9</v>
      </c>
      <c r="H22" s="454">
        <v>16</v>
      </c>
      <c r="I22" s="459"/>
    </row>
    <row r="23" spans="1:9" s="8" customFormat="1" ht="31.5" customHeight="1" thickBot="1">
      <c r="A23" s="640"/>
      <c r="B23" s="498" t="s">
        <v>399</v>
      </c>
      <c r="C23" s="454" t="s">
        <v>0</v>
      </c>
      <c r="D23" s="454" t="s">
        <v>0</v>
      </c>
      <c r="E23" s="454" t="s">
        <v>0</v>
      </c>
      <c r="F23" s="454" t="s">
        <v>0</v>
      </c>
      <c r="G23" s="454" t="s">
        <v>0</v>
      </c>
      <c r="H23" s="454">
        <v>6</v>
      </c>
      <c r="I23" s="459"/>
    </row>
    <row r="24" spans="1:9" s="8" customFormat="1" ht="31.5" customHeight="1" thickBot="1">
      <c r="A24" s="640"/>
      <c r="B24" s="498" t="s">
        <v>400</v>
      </c>
      <c r="C24" s="454" t="s">
        <v>0</v>
      </c>
      <c r="D24" s="454" t="s">
        <v>0</v>
      </c>
      <c r="E24" s="454" t="s">
        <v>0</v>
      </c>
      <c r="F24" s="454" t="s">
        <v>0</v>
      </c>
      <c r="G24" s="454" t="s">
        <v>0</v>
      </c>
      <c r="H24" s="454">
        <v>5</v>
      </c>
      <c r="I24" s="459"/>
    </row>
    <row r="25" spans="1:9" s="8" customFormat="1" ht="31.5" customHeight="1" thickBot="1">
      <c r="A25" s="688"/>
      <c r="B25" s="498" t="s">
        <v>343</v>
      </c>
      <c r="C25" s="454" t="s">
        <v>0</v>
      </c>
      <c r="D25" s="454" t="s">
        <v>0</v>
      </c>
      <c r="E25" s="454" t="s">
        <v>0</v>
      </c>
      <c r="F25" s="454">
        <v>1</v>
      </c>
      <c r="G25" s="454">
        <v>2</v>
      </c>
      <c r="H25" s="454">
        <v>11</v>
      </c>
      <c r="I25" s="459"/>
    </row>
    <row r="26" spans="1:9" s="8" customFormat="1" ht="24" customHeight="1" thickBot="1">
      <c r="A26" s="659" t="s">
        <v>60</v>
      </c>
      <c r="B26" s="671"/>
      <c r="C26" s="460">
        <v>130</v>
      </c>
      <c r="D26" s="461">
        <v>123</v>
      </c>
      <c r="E26" s="460">
        <v>260</v>
      </c>
      <c r="F26" s="461">
        <v>464</v>
      </c>
      <c r="G26" s="460">
        <v>640</v>
      </c>
      <c r="H26" s="461">
        <v>1079</v>
      </c>
      <c r="I26" s="462"/>
    </row>
    <row r="27" spans="1:9" ht="14.25" customHeight="1" thickTop="1">
      <c r="A27" s="526"/>
      <c r="B27" s="526"/>
      <c r="C27" s="526"/>
      <c r="D27" s="526"/>
      <c r="E27" s="526"/>
      <c r="F27" s="526"/>
      <c r="G27" s="526"/>
      <c r="H27" s="526"/>
      <c r="I27" s="526"/>
    </row>
    <row r="28" spans="1:8" ht="14.25" customHeight="1">
      <c r="A28" s="595" t="s">
        <v>218</v>
      </c>
      <c r="B28" s="596"/>
      <c r="C28" s="1"/>
      <c r="D28" s="1"/>
      <c r="E28" s="1"/>
      <c r="F28" s="1"/>
      <c r="G28" s="1"/>
      <c r="H28" s="1"/>
    </row>
    <row r="29" spans="1:8" ht="14.25" customHeight="1">
      <c r="A29" s="135" t="s">
        <v>389</v>
      </c>
      <c r="B29" s="10"/>
      <c r="C29" s="1"/>
      <c r="D29" s="1"/>
      <c r="E29" s="1"/>
      <c r="F29" s="1"/>
      <c r="G29" s="1"/>
      <c r="H29" s="1"/>
    </row>
    <row r="30" spans="1:14" ht="14.25" customHeight="1">
      <c r="A30" s="227" t="s">
        <v>401</v>
      </c>
      <c r="B30" s="227"/>
      <c r="C30" s="22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8" ht="14.25" customHeight="1">
      <c r="A31" s="521" t="s">
        <v>156</v>
      </c>
      <c r="B31" s="522"/>
      <c r="C31" s="11"/>
      <c r="D31" s="11"/>
      <c r="E31" s="11"/>
      <c r="F31" s="11"/>
      <c r="G31" s="11"/>
      <c r="H31" s="11"/>
    </row>
    <row r="36" ht="12.75">
      <c r="B36" s="12" t="s">
        <v>4</v>
      </c>
    </row>
    <row r="45" ht="28.5" customHeight="1"/>
    <row r="46" ht="19.5" customHeight="1"/>
    <row r="47" ht="19.5" customHeight="1"/>
    <row r="48" ht="19.5" customHeight="1"/>
  </sheetData>
  <sheetProtection/>
  <mergeCells count="8">
    <mergeCell ref="A3:I4"/>
    <mergeCell ref="A2:I2"/>
    <mergeCell ref="A31:B31"/>
    <mergeCell ref="A6:A9"/>
    <mergeCell ref="A26:B26"/>
    <mergeCell ref="A28:B28"/>
    <mergeCell ref="A16:A25"/>
    <mergeCell ref="A27:I27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0.7109375" style="0" customWidth="1"/>
    <col min="2" max="3" width="25.140625" style="0" customWidth="1"/>
    <col min="4" max="4" width="23.421875" style="0" customWidth="1"/>
    <col min="10" max="10" width="9.140625" style="0" customWidth="1"/>
  </cols>
  <sheetData>
    <row r="1" spans="1:4" s="6" customFormat="1" ht="13.5" thickBot="1">
      <c r="A1" s="5" t="s">
        <v>5</v>
      </c>
      <c r="D1" s="45" t="s">
        <v>1</v>
      </c>
    </row>
    <row r="2" spans="1:4" ht="26.25" customHeight="1" thickTop="1">
      <c r="A2" s="527" t="s">
        <v>346</v>
      </c>
      <c r="B2" s="528"/>
      <c r="C2" s="615"/>
      <c r="D2" s="529"/>
    </row>
    <row r="3" spans="1:4" ht="41.25" customHeight="1" thickBot="1">
      <c r="A3" s="641" t="s">
        <v>313</v>
      </c>
      <c r="B3" s="642"/>
      <c r="C3" s="695"/>
      <c r="D3" s="696"/>
    </row>
    <row r="4" spans="1:4" ht="61.5" customHeight="1" thickBot="1">
      <c r="A4" s="59" t="s">
        <v>248</v>
      </c>
      <c r="B4" s="16">
        <v>2012</v>
      </c>
      <c r="C4" s="16">
        <v>2013</v>
      </c>
      <c r="D4" s="158">
        <v>2014</v>
      </c>
    </row>
    <row r="5" spans="1:4" s="8" customFormat="1" ht="24" customHeight="1">
      <c r="A5" s="319" t="s">
        <v>249</v>
      </c>
      <c r="B5" s="96">
        <v>52</v>
      </c>
      <c r="C5" s="96">
        <v>58</v>
      </c>
      <c r="D5" s="99">
        <v>75</v>
      </c>
    </row>
    <row r="6" spans="1:4" s="8" customFormat="1" ht="24" customHeight="1">
      <c r="A6" s="100" t="s">
        <v>250</v>
      </c>
      <c r="B6" s="94">
        <v>14</v>
      </c>
      <c r="C6" s="94">
        <v>17</v>
      </c>
      <c r="D6" s="101">
        <v>15</v>
      </c>
    </row>
    <row r="7" spans="1:4" s="8" customFormat="1" ht="24" customHeight="1">
      <c r="A7" s="100" t="s">
        <v>251</v>
      </c>
      <c r="B7" s="94" t="s">
        <v>0</v>
      </c>
      <c r="C7" s="94" t="s">
        <v>0</v>
      </c>
      <c r="D7" s="101" t="s">
        <v>0</v>
      </c>
    </row>
    <row r="8" spans="1:4" s="8" customFormat="1" ht="24" customHeight="1">
      <c r="A8" s="100" t="s">
        <v>252</v>
      </c>
      <c r="B8" s="94" t="s">
        <v>0</v>
      </c>
      <c r="C8" s="94">
        <v>1</v>
      </c>
      <c r="D8" s="101">
        <v>1</v>
      </c>
    </row>
    <row r="9" spans="1:4" s="8" customFormat="1" ht="24" customHeight="1">
      <c r="A9" s="100" t="s">
        <v>253</v>
      </c>
      <c r="B9" s="94" t="s">
        <v>0</v>
      </c>
      <c r="C9" s="94" t="s">
        <v>0</v>
      </c>
      <c r="D9" s="101" t="s">
        <v>0</v>
      </c>
    </row>
    <row r="10" spans="1:4" s="8" customFormat="1" ht="24" customHeight="1">
      <c r="A10" s="100" t="s">
        <v>254</v>
      </c>
      <c r="B10" s="94" t="s">
        <v>0</v>
      </c>
      <c r="C10" s="94" t="s">
        <v>0</v>
      </c>
      <c r="D10" s="101" t="s">
        <v>0</v>
      </c>
    </row>
    <row r="11" spans="1:4" s="8" customFormat="1" ht="24" customHeight="1">
      <c r="A11" s="100" t="s">
        <v>255</v>
      </c>
      <c r="B11" s="94" t="s">
        <v>0</v>
      </c>
      <c r="C11" s="94" t="s">
        <v>0</v>
      </c>
      <c r="D11" s="101">
        <v>5</v>
      </c>
    </row>
    <row r="12" spans="1:4" s="8" customFormat="1" ht="24" customHeight="1" thickBot="1">
      <c r="A12" s="228" t="s">
        <v>8</v>
      </c>
      <c r="B12" s="320">
        <v>66</v>
      </c>
      <c r="C12" s="320">
        <v>76</v>
      </c>
      <c r="D12" s="229">
        <v>96</v>
      </c>
    </row>
    <row r="13" spans="1:4" ht="14.25" customHeight="1" thickTop="1">
      <c r="A13" s="526"/>
      <c r="B13" s="526"/>
      <c r="C13" s="526"/>
      <c r="D13" s="526"/>
    </row>
    <row r="14" spans="1:8" ht="14.25" customHeight="1">
      <c r="A14" s="135" t="s">
        <v>218</v>
      </c>
      <c r="B14" s="10"/>
      <c r="C14" s="10"/>
      <c r="D14" s="10"/>
      <c r="E14" s="10"/>
      <c r="H14" s="10"/>
    </row>
    <row r="15" spans="1:8" ht="14.25" customHeight="1">
      <c r="A15" s="135" t="s">
        <v>305</v>
      </c>
      <c r="B15" s="10"/>
      <c r="C15" s="10"/>
      <c r="D15" s="10"/>
      <c r="E15" s="10"/>
      <c r="H15" s="10"/>
    </row>
    <row r="16" spans="1:6" ht="14.25" customHeight="1">
      <c r="A16" s="521" t="s">
        <v>304</v>
      </c>
      <c r="B16" s="521"/>
      <c r="C16" s="136"/>
      <c r="F16" s="1"/>
    </row>
    <row r="17" spans="1:6" ht="14.25" customHeight="1">
      <c r="A17" s="136" t="s">
        <v>156</v>
      </c>
      <c r="F17" s="1"/>
    </row>
    <row r="18" spans="1:6" ht="14.25" customHeight="1">
      <c r="A18" s="553"/>
      <c r="B18" s="553"/>
      <c r="C18" s="553"/>
      <c r="D18" s="553"/>
      <c r="F18" s="1"/>
    </row>
    <row r="19" spans="1:3" ht="14.25" customHeight="1">
      <c r="A19" s="595" t="s">
        <v>344</v>
      </c>
      <c r="B19" s="595"/>
      <c r="C19" s="595"/>
    </row>
    <row r="23" spans="2:3" ht="12.75">
      <c r="B23" s="12" t="s">
        <v>4</v>
      </c>
      <c r="C23" s="12"/>
    </row>
    <row r="32" ht="28.5" customHeight="1"/>
    <row r="33" ht="19.5" customHeight="1"/>
    <row r="34" ht="19.5" customHeight="1"/>
    <row r="35" ht="19.5" customHeight="1"/>
  </sheetData>
  <sheetProtection/>
  <mergeCells count="6">
    <mergeCell ref="A16:B16"/>
    <mergeCell ref="A2:D2"/>
    <mergeCell ref="A3:D3"/>
    <mergeCell ref="A19:C19"/>
    <mergeCell ref="A13:D13"/>
    <mergeCell ref="A18:D1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U29"/>
  <sheetViews>
    <sheetView zoomScalePageLayoutView="0" workbookViewId="0" topLeftCell="A1">
      <selection activeCell="AT1" sqref="AT1:AU1"/>
    </sheetView>
  </sheetViews>
  <sheetFormatPr defaultColWidth="9.421875" defaultRowHeight="12.75"/>
  <cols>
    <col min="1" max="1" width="19.140625" style="0" customWidth="1"/>
    <col min="2" max="2" width="26.7109375" style="0" customWidth="1"/>
    <col min="3" max="47" width="4.7109375" style="0" customWidth="1"/>
  </cols>
  <sheetData>
    <row r="1" spans="1:47" s="6" customFormat="1" ht="13.5" thickBot="1">
      <c r="A1" s="5" t="s">
        <v>5</v>
      </c>
      <c r="B1" s="5"/>
      <c r="C1" s="5"/>
      <c r="D1" s="5"/>
      <c r="E1" s="5"/>
      <c r="F1" s="5"/>
      <c r="G1" s="5"/>
      <c r="AT1" s="602" t="s">
        <v>1</v>
      </c>
      <c r="AU1" s="602"/>
    </row>
    <row r="2" spans="1:47" ht="26.25" customHeight="1" thickTop="1">
      <c r="A2" s="527" t="s">
        <v>256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9"/>
    </row>
    <row r="3" spans="1:47" ht="27.75" customHeight="1" thickBot="1">
      <c r="A3" s="641" t="s">
        <v>402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642"/>
      <c r="AO3" s="642"/>
      <c r="AP3" s="642"/>
      <c r="AQ3" s="642"/>
      <c r="AR3" s="642"/>
      <c r="AS3" s="642"/>
      <c r="AT3" s="642"/>
      <c r="AU3" s="696"/>
    </row>
    <row r="4" spans="1:47" ht="33" customHeight="1" thickBot="1">
      <c r="A4" s="687" t="s">
        <v>128</v>
      </c>
      <c r="B4" s="544" t="s">
        <v>129</v>
      </c>
      <c r="C4" s="624">
        <v>2012</v>
      </c>
      <c r="D4" s="625"/>
      <c r="E4" s="625"/>
      <c r="F4" s="625"/>
      <c r="G4" s="625"/>
      <c r="H4" s="631"/>
      <c r="I4" s="624">
        <v>2013</v>
      </c>
      <c r="J4" s="625"/>
      <c r="K4" s="625"/>
      <c r="L4" s="625"/>
      <c r="M4" s="625"/>
      <c r="N4" s="631"/>
      <c r="O4" s="624">
        <v>2014</v>
      </c>
      <c r="P4" s="625"/>
      <c r="Q4" s="625"/>
      <c r="R4" s="625"/>
      <c r="S4" s="625"/>
      <c r="T4" s="631"/>
      <c r="U4" s="624">
        <v>2015</v>
      </c>
      <c r="V4" s="625"/>
      <c r="W4" s="625"/>
      <c r="X4" s="625"/>
      <c r="Y4" s="625"/>
      <c r="Z4" s="631"/>
      <c r="AA4" s="624">
        <v>2016</v>
      </c>
      <c r="AB4" s="625"/>
      <c r="AC4" s="625"/>
      <c r="AD4" s="625"/>
      <c r="AE4" s="625"/>
      <c r="AF4" s="625"/>
      <c r="AG4" s="631"/>
      <c r="AH4" s="625">
        <v>2017</v>
      </c>
      <c r="AI4" s="625"/>
      <c r="AJ4" s="625"/>
      <c r="AK4" s="625"/>
      <c r="AL4" s="625"/>
      <c r="AM4" s="625"/>
      <c r="AN4" s="631"/>
      <c r="AO4" s="624">
        <v>2018</v>
      </c>
      <c r="AP4" s="625"/>
      <c r="AQ4" s="625"/>
      <c r="AR4" s="625"/>
      <c r="AS4" s="625"/>
      <c r="AT4" s="625"/>
      <c r="AU4" s="697"/>
    </row>
    <row r="5" spans="1:47" ht="86.25" customHeight="1" thickBot="1">
      <c r="A5" s="688"/>
      <c r="B5" s="703"/>
      <c r="C5" s="424" t="s">
        <v>63</v>
      </c>
      <c r="D5" s="422" t="s">
        <v>130</v>
      </c>
      <c r="E5" s="405" t="s">
        <v>131</v>
      </c>
      <c r="F5" s="422" t="s">
        <v>66</v>
      </c>
      <c r="G5" s="422" t="s">
        <v>134</v>
      </c>
      <c r="H5" s="422" t="s">
        <v>226</v>
      </c>
      <c r="I5" s="424" t="s">
        <v>63</v>
      </c>
      <c r="J5" s="422" t="s">
        <v>130</v>
      </c>
      <c r="K5" s="405" t="s">
        <v>131</v>
      </c>
      <c r="L5" s="422" t="s">
        <v>66</v>
      </c>
      <c r="M5" s="422" t="s">
        <v>134</v>
      </c>
      <c r="N5" s="422" t="s">
        <v>226</v>
      </c>
      <c r="O5" s="424" t="s">
        <v>63</v>
      </c>
      <c r="P5" s="422" t="s">
        <v>130</v>
      </c>
      <c r="Q5" s="405" t="s">
        <v>131</v>
      </c>
      <c r="R5" s="422" t="s">
        <v>66</v>
      </c>
      <c r="S5" s="422" t="s">
        <v>134</v>
      </c>
      <c r="T5" s="422" t="s">
        <v>226</v>
      </c>
      <c r="U5" s="424" t="s">
        <v>63</v>
      </c>
      <c r="V5" s="422" t="s">
        <v>130</v>
      </c>
      <c r="W5" s="405" t="s">
        <v>131</v>
      </c>
      <c r="X5" s="422" t="s">
        <v>66</v>
      </c>
      <c r="Y5" s="422" t="s">
        <v>134</v>
      </c>
      <c r="Z5" s="422" t="s">
        <v>226</v>
      </c>
      <c r="AA5" s="424" t="s">
        <v>63</v>
      </c>
      <c r="AB5" s="422" t="s">
        <v>130</v>
      </c>
      <c r="AC5" s="405" t="s">
        <v>131</v>
      </c>
      <c r="AD5" s="422" t="s">
        <v>66</v>
      </c>
      <c r="AE5" s="422" t="s">
        <v>134</v>
      </c>
      <c r="AF5" s="422" t="s">
        <v>133</v>
      </c>
      <c r="AG5" s="508" t="s">
        <v>226</v>
      </c>
      <c r="AH5" s="499" t="s">
        <v>63</v>
      </c>
      <c r="AI5" s="422" t="s">
        <v>130</v>
      </c>
      <c r="AJ5" s="405" t="s">
        <v>131</v>
      </c>
      <c r="AK5" s="422" t="s">
        <v>66</v>
      </c>
      <c r="AL5" s="422" t="s">
        <v>134</v>
      </c>
      <c r="AM5" s="422" t="s">
        <v>133</v>
      </c>
      <c r="AN5" s="422" t="s">
        <v>226</v>
      </c>
      <c r="AO5" s="424" t="s">
        <v>63</v>
      </c>
      <c r="AP5" s="422" t="s">
        <v>130</v>
      </c>
      <c r="AQ5" s="405" t="s">
        <v>406</v>
      </c>
      <c r="AR5" s="422" t="s">
        <v>66</v>
      </c>
      <c r="AS5" s="422" t="s">
        <v>134</v>
      </c>
      <c r="AT5" s="422" t="s">
        <v>133</v>
      </c>
      <c r="AU5" s="467" t="s">
        <v>226</v>
      </c>
    </row>
    <row r="6" spans="1:47" s="8" customFormat="1" ht="24" customHeight="1">
      <c r="A6" s="698" t="s">
        <v>111</v>
      </c>
      <c r="B6" s="147" t="s">
        <v>228</v>
      </c>
      <c r="C6" s="313">
        <v>1</v>
      </c>
      <c r="D6" s="215">
        <v>1</v>
      </c>
      <c r="E6" s="216">
        <v>1</v>
      </c>
      <c r="F6" s="216" t="s">
        <v>0</v>
      </c>
      <c r="G6" s="216">
        <v>1</v>
      </c>
      <c r="H6" s="314">
        <v>4</v>
      </c>
      <c r="I6" s="313">
        <v>1</v>
      </c>
      <c r="J6" s="215">
        <v>1</v>
      </c>
      <c r="K6" s="216">
        <v>1</v>
      </c>
      <c r="L6" s="216" t="s">
        <v>0</v>
      </c>
      <c r="M6" s="216">
        <v>1</v>
      </c>
      <c r="N6" s="314">
        <v>4</v>
      </c>
      <c r="O6" s="313">
        <v>1</v>
      </c>
      <c r="P6" s="215">
        <v>1</v>
      </c>
      <c r="Q6" s="216">
        <v>1</v>
      </c>
      <c r="R6" s="216" t="s">
        <v>0</v>
      </c>
      <c r="S6" s="216">
        <v>2</v>
      </c>
      <c r="T6" s="314">
        <v>5</v>
      </c>
      <c r="U6" s="313">
        <v>1</v>
      </c>
      <c r="V6" s="215">
        <v>1</v>
      </c>
      <c r="W6" s="216">
        <v>3</v>
      </c>
      <c r="X6" s="216"/>
      <c r="Y6" s="216">
        <v>2</v>
      </c>
      <c r="Z6" s="314">
        <v>7</v>
      </c>
      <c r="AA6" s="313">
        <v>1</v>
      </c>
      <c r="AB6" s="216">
        <v>2</v>
      </c>
      <c r="AC6" s="216">
        <v>2</v>
      </c>
      <c r="AD6" s="216"/>
      <c r="AE6" s="216">
        <v>2</v>
      </c>
      <c r="AF6" s="216"/>
      <c r="AG6" s="314">
        <v>7</v>
      </c>
      <c r="AH6" s="500">
        <v>1</v>
      </c>
      <c r="AI6" s="215">
        <v>1</v>
      </c>
      <c r="AJ6" s="216">
        <v>2</v>
      </c>
      <c r="AK6" s="216"/>
      <c r="AL6" s="216">
        <v>3</v>
      </c>
      <c r="AM6" s="216"/>
      <c r="AN6" s="314">
        <v>4</v>
      </c>
      <c r="AO6" s="313">
        <v>1</v>
      </c>
      <c r="AP6" s="216">
        <v>1</v>
      </c>
      <c r="AQ6" s="216">
        <v>3</v>
      </c>
      <c r="AR6" s="216"/>
      <c r="AS6" s="216">
        <v>2</v>
      </c>
      <c r="AT6" s="216"/>
      <c r="AU6" s="220">
        <v>7</v>
      </c>
    </row>
    <row r="7" spans="1:47" s="8" customFormat="1" ht="24" customHeight="1">
      <c r="A7" s="699"/>
      <c r="B7" s="190" t="s">
        <v>227</v>
      </c>
      <c r="C7" s="315">
        <v>1</v>
      </c>
      <c r="D7" s="214" t="s">
        <v>0</v>
      </c>
      <c r="E7" s="213">
        <v>2</v>
      </c>
      <c r="F7" s="213" t="s">
        <v>0</v>
      </c>
      <c r="G7" s="213">
        <v>1</v>
      </c>
      <c r="H7" s="316">
        <v>4</v>
      </c>
      <c r="I7" s="315">
        <v>1</v>
      </c>
      <c r="J7" s="214" t="s">
        <v>0</v>
      </c>
      <c r="K7" s="213">
        <v>2</v>
      </c>
      <c r="L7" s="213" t="s">
        <v>0</v>
      </c>
      <c r="M7" s="213">
        <v>1</v>
      </c>
      <c r="N7" s="316">
        <v>4</v>
      </c>
      <c r="O7" s="315">
        <v>2</v>
      </c>
      <c r="P7" s="214" t="s">
        <v>0</v>
      </c>
      <c r="Q7" s="213">
        <v>1</v>
      </c>
      <c r="R7" s="213" t="s">
        <v>0</v>
      </c>
      <c r="S7" s="213">
        <v>1</v>
      </c>
      <c r="T7" s="316">
        <v>4</v>
      </c>
      <c r="U7" s="315">
        <v>2</v>
      </c>
      <c r="V7" s="214"/>
      <c r="W7" s="213">
        <v>2</v>
      </c>
      <c r="X7" s="213"/>
      <c r="Y7" s="213">
        <v>1</v>
      </c>
      <c r="Z7" s="316">
        <v>5</v>
      </c>
      <c r="AA7" s="315">
        <v>2</v>
      </c>
      <c r="AB7" s="213"/>
      <c r="AC7" s="213">
        <v>1</v>
      </c>
      <c r="AD7" s="213"/>
      <c r="AE7" s="213">
        <v>2</v>
      </c>
      <c r="AF7" s="213"/>
      <c r="AG7" s="316">
        <v>5</v>
      </c>
      <c r="AH7" s="501">
        <v>2</v>
      </c>
      <c r="AI7" s="214"/>
      <c r="AJ7" s="213">
        <v>2</v>
      </c>
      <c r="AK7" s="213"/>
      <c r="AL7" s="213">
        <v>2</v>
      </c>
      <c r="AM7" s="213"/>
      <c r="AN7" s="316">
        <v>6</v>
      </c>
      <c r="AO7" s="315">
        <v>2</v>
      </c>
      <c r="AP7" s="213">
        <v>1</v>
      </c>
      <c r="AQ7" s="213">
        <v>1</v>
      </c>
      <c r="AR7" s="213"/>
      <c r="AS7" s="213">
        <v>3</v>
      </c>
      <c r="AT7" s="213"/>
      <c r="AU7" s="221">
        <v>7</v>
      </c>
    </row>
    <row r="8" spans="1:47" s="8" customFormat="1" ht="29.25" customHeight="1" thickBot="1">
      <c r="A8" s="700"/>
      <c r="B8" s="149" t="s">
        <v>221</v>
      </c>
      <c r="C8" s="317" t="s">
        <v>0</v>
      </c>
      <c r="D8" s="217" t="s">
        <v>0</v>
      </c>
      <c r="E8" s="218">
        <v>1</v>
      </c>
      <c r="F8" s="218" t="s">
        <v>0</v>
      </c>
      <c r="G8" s="218" t="s">
        <v>0</v>
      </c>
      <c r="H8" s="318">
        <v>1</v>
      </c>
      <c r="I8" s="317">
        <v>1</v>
      </c>
      <c r="J8" s="217" t="s">
        <v>0</v>
      </c>
      <c r="K8" s="218">
        <v>2</v>
      </c>
      <c r="L8" s="218" t="s">
        <v>0</v>
      </c>
      <c r="M8" s="218">
        <v>1</v>
      </c>
      <c r="N8" s="318">
        <v>4</v>
      </c>
      <c r="O8" s="317">
        <v>1</v>
      </c>
      <c r="P8" s="217" t="s">
        <v>0</v>
      </c>
      <c r="Q8" s="218">
        <v>2</v>
      </c>
      <c r="R8" s="218" t="s">
        <v>0</v>
      </c>
      <c r="S8" s="218">
        <v>1</v>
      </c>
      <c r="T8" s="318">
        <v>4</v>
      </c>
      <c r="U8" s="317">
        <v>1</v>
      </c>
      <c r="V8" s="217"/>
      <c r="W8" s="218">
        <v>2</v>
      </c>
      <c r="X8" s="218"/>
      <c r="Y8" s="218">
        <v>1</v>
      </c>
      <c r="Z8" s="318">
        <v>4</v>
      </c>
      <c r="AA8" s="317">
        <v>1</v>
      </c>
      <c r="AB8" s="218"/>
      <c r="AC8" s="218">
        <v>2</v>
      </c>
      <c r="AD8" s="218"/>
      <c r="AE8" s="218">
        <v>1</v>
      </c>
      <c r="AF8" s="218"/>
      <c r="AG8" s="318">
        <v>4</v>
      </c>
      <c r="AH8" s="502">
        <v>1</v>
      </c>
      <c r="AI8" s="217"/>
      <c r="AJ8" s="218">
        <v>5</v>
      </c>
      <c r="AK8" s="218"/>
      <c r="AL8" s="218">
        <v>2</v>
      </c>
      <c r="AM8" s="218"/>
      <c r="AN8" s="318">
        <v>8</v>
      </c>
      <c r="AO8" s="317">
        <v>1</v>
      </c>
      <c r="AP8" s="218">
        <v>1</v>
      </c>
      <c r="AQ8" s="218">
        <v>5</v>
      </c>
      <c r="AR8" s="218"/>
      <c r="AS8" s="218">
        <v>2</v>
      </c>
      <c r="AT8" s="218"/>
      <c r="AU8" s="222">
        <v>9</v>
      </c>
    </row>
    <row r="9" spans="1:47" s="8" customFormat="1" ht="30" customHeight="1">
      <c r="A9" s="698" t="s">
        <v>220</v>
      </c>
      <c r="B9" s="147" t="s">
        <v>223</v>
      </c>
      <c r="C9" s="323" t="s">
        <v>0</v>
      </c>
      <c r="D9" s="215" t="s">
        <v>0</v>
      </c>
      <c r="E9" s="216">
        <v>3</v>
      </c>
      <c r="F9" s="216" t="s">
        <v>0</v>
      </c>
      <c r="G9" s="216">
        <v>1</v>
      </c>
      <c r="H9" s="314">
        <v>4</v>
      </c>
      <c r="I9" s="323" t="s">
        <v>0</v>
      </c>
      <c r="J9" s="215" t="s">
        <v>0</v>
      </c>
      <c r="K9" s="216">
        <v>3</v>
      </c>
      <c r="L9" s="216" t="s">
        <v>0</v>
      </c>
      <c r="M9" s="216">
        <v>1</v>
      </c>
      <c r="N9" s="314">
        <v>4</v>
      </c>
      <c r="O9" s="323" t="s">
        <v>0</v>
      </c>
      <c r="P9" s="215" t="s">
        <v>0</v>
      </c>
      <c r="Q9" s="216">
        <v>3</v>
      </c>
      <c r="R9" s="216" t="s">
        <v>0</v>
      </c>
      <c r="S9" s="216">
        <v>1</v>
      </c>
      <c r="T9" s="314">
        <v>4</v>
      </c>
      <c r="U9" s="323">
        <v>1</v>
      </c>
      <c r="V9" s="215"/>
      <c r="W9" s="216">
        <v>3</v>
      </c>
      <c r="X9" s="216"/>
      <c r="Y9" s="216">
        <v>2</v>
      </c>
      <c r="Z9" s="314">
        <v>6</v>
      </c>
      <c r="AA9" s="323">
        <v>1</v>
      </c>
      <c r="AB9" s="216"/>
      <c r="AC9" s="216">
        <v>3</v>
      </c>
      <c r="AD9" s="216"/>
      <c r="AE9" s="216">
        <v>2</v>
      </c>
      <c r="AF9" s="216"/>
      <c r="AG9" s="314">
        <v>6</v>
      </c>
      <c r="AH9" s="503"/>
      <c r="AI9" s="215"/>
      <c r="AJ9" s="216">
        <v>5</v>
      </c>
      <c r="AK9" s="216"/>
      <c r="AL9" s="216">
        <v>2</v>
      </c>
      <c r="AM9" s="216"/>
      <c r="AN9" s="314">
        <v>7</v>
      </c>
      <c r="AO9" s="323">
        <v>1</v>
      </c>
      <c r="AP9" s="216" t="s">
        <v>0</v>
      </c>
      <c r="AQ9" s="216">
        <v>5</v>
      </c>
      <c r="AR9" s="216"/>
      <c r="AS9" s="216">
        <v>3</v>
      </c>
      <c r="AT9" s="216"/>
      <c r="AU9" s="220">
        <v>9</v>
      </c>
    </row>
    <row r="10" spans="1:47" s="8" customFormat="1" ht="30" customHeight="1">
      <c r="A10" s="699"/>
      <c r="B10" s="376" t="s">
        <v>222</v>
      </c>
      <c r="C10" s="377">
        <v>1</v>
      </c>
      <c r="D10" s="378" t="s">
        <v>0</v>
      </c>
      <c r="E10" s="379">
        <v>3</v>
      </c>
      <c r="F10" s="379" t="s">
        <v>0</v>
      </c>
      <c r="G10" s="379">
        <v>1</v>
      </c>
      <c r="H10" s="380">
        <v>5</v>
      </c>
      <c r="I10" s="377">
        <v>1</v>
      </c>
      <c r="J10" s="378" t="s">
        <v>0</v>
      </c>
      <c r="K10" s="379">
        <v>3</v>
      </c>
      <c r="L10" s="379" t="s">
        <v>0</v>
      </c>
      <c r="M10" s="379">
        <v>1</v>
      </c>
      <c r="N10" s="380">
        <v>5</v>
      </c>
      <c r="O10" s="377">
        <v>1</v>
      </c>
      <c r="P10" s="378" t="s">
        <v>0</v>
      </c>
      <c r="Q10" s="379">
        <v>3</v>
      </c>
      <c r="R10" s="379" t="s">
        <v>0</v>
      </c>
      <c r="S10" s="379">
        <v>2</v>
      </c>
      <c r="T10" s="380">
        <v>6</v>
      </c>
      <c r="U10" s="377">
        <v>1</v>
      </c>
      <c r="V10" s="378">
        <v>1</v>
      </c>
      <c r="W10" s="379">
        <v>2</v>
      </c>
      <c r="X10" s="379"/>
      <c r="Y10" s="379">
        <v>2</v>
      </c>
      <c r="Z10" s="380">
        <v>6</v>
      </c>
      <c r="AA10" s="377">
        <v>1</v>
      </c>
      <c r="AB10" s="379">
        <v>1</v>
      </c>
      <c r="AC10" s="379">
        <v>2</v>
      </c>
      <c r="AD10" s="379"/>
      <c r="AE10" s="379">
        <v>2</v>
      </c>
      <c r="AF10" s="379"/>
      <c r="AG10" s="380">
        <v>6</v>
      </c>
      <c r="AH10" s="504">
        <v>1</v>
      </c>
      <c r="AI10" s="378">
        <v>2</v>
      </c>
      <c r="AJ10" s="379">
        <v>2</v>
      </c>
      <c r="AK10" s="379"/>
      <c r="AL10" s="379">
        <v>2</v>
      </c>
      <c r="AM10" s="379"/>
      <c r="AN10" s="380">
        <v>7</v>
      </c>
      <c r="AO10" s="377">
        <v>1</v>
      </c>
      <c r="AP10" s="379">
        <v>2</v>
      </c>
      <c r="AQ10" s="379">
        <v>4</v>
      </c>
      <c r="AR10" s="379"/>
      <c r="AS10" s="379">
        <v>3</v>
      </c>
      <c r="AT10" s="379"/>
      <c r="AU10" s="389">
        <v>10</v>
      </c>
    </row>
    <row r="11" spans="1:47" s="8" customFormat="1" ht="30.75" customHeight="1" thickBot="1">
      <c r="A11" s="699"/>
      <c r="B11" s="376" t="s">
        <v>357</v>
      </c>
      <c r="C11" s="377"/>
      <c r="D11" s="378"/>
      <c r="E11" s="379"/>
      <c r="F11" s="379"/>
      <c r="G11" s="379"/>
      <c r="H11" s="380"/>
      <c r="I11" s="377"/>
      <c r="J11" s="378"/>
      <c r="K11" s="379"/>
      <c r="L11" s="379"/>
      <c r="M11" s="379"/>
      <c r="N11" s="380"/>
      <c r="O11" s="377"/>
      <c r="P11" s="378"/>
      <c r="Q11" s="379"/>
      <c r="R11" s="379"/>
      <c r="S11" s="379"/>
      <c r="T11" s="380"/>
      <c r="U11" s="377"/>
      <c r="V11" s="378"/>
      <c r="W11" s="379"/>
      <c r="X11" s="379"/>
      <c r="Y11" s="379"/>
      <c r="Z11" s="380"/>
      <c r="AA11" s="377"/>
      <c r="AB11" s="379"/>
      <c r="AC11" s="379">
        <v>2</v>
      </c>
      <c r="AD11" s="379"/>
      <c r="AE11" s="379">
        <v>1</v>
      </c>
      <c r="AF11" s="379"/>
      <c r="AG11" s="380">
        <v>3</v>
      </c>
      <c r="AH11" s="504"/>
      <c r="AI11" s="378">
        <v>1</v>
      </c>
      <c r="AJ11" s="379">
        <v>2</v>
      </c>
      <c r="AK11" s="379"/>
      <c r="AL11" s="379">
        <v>1</v>
      </c>
      <c r="AM11" s="379"/>
      <c r="AN11" s="380">
        <v>4</v>
      </c>
      <c r="AO11" s="377" t="s">
        <v>0</v>
      </c>
      <c r="AP11" s="379">
        <v>1</v>
      </c>
      <c r="AQ11" s="379">
        <v>3</v>
      </c>
      <c r="AR11" s="379"/>
      <c r="AS11" s="379">
        <v>1</v>
      </c>
      <c r="AT11" s="379"/>
      <c r="AU11" s="389">
        <v>5</v>
      </c>
    </row>
    <row r="12" spans="1:47" s="8" customFormat="1" ht="30.75" customHeight="1">
      <c r="A12" s="667" t="s">
        <v>225</v>
      </c>
      <c r="B12" s="385" t="s">
        <v>224</v>
      </c>
      <c r="C12" s="323" t="s">
        <v>0</v>
      </c>
      <c r="D12" s="215" t="s">
        <v>0</v>
      </c>
      <c r="E12" s="216">
        <v>3</v>
      </c>
      <c r="F12" s="216" t="s">
        <v>0</v>
      </c>
      <c r="G12" s="216">
        <v>1</v>
      </c>
      <c r="H12" s="314">
        <v>4</v>
      </c>
      <c r="I12" s="388" t="s">
        <v>0</v>
      </c>
      <c r="J12" s="215" t="s">
        <v>0</v>
      </c>
      <c r="K12" s="216">
        <v>3</v>
      </c>
      <c r="L12" s="216" t="s">
        <v>0</v>
      </c>
      <c r="M12" s="216">
        <v>1</v>
      </c>
      <c r="N12" s="314">
        <v>4</v>
      </c>
      <c r="O12" s="323" t="s">
        <v>0</v>
      </c>
      <c r="P12" s="215" t="s">
        <v>0</v>
      </c>
      <c r="Q12" s="216">
        <v>3</v>
      </c>
      <c r="R12" s="216" t="s">
        <v>0</v>
      </c>
      <c r="S12" s="216">
        <v>1</v>
      </c>
      <c r="T12" s="314">
        <v>4</v>
      </c>
      <c r="U12" s="388"/>
      <c r="V12" s="215"/>
      <c r="W12" s="216">
        <v>3</v>
      </c>
      <c r="X12" s="216"/>
      <c r="Y12" s="216">
        <v>1</v>
      </c>
      <c r="Z12" s="314">
        <v>4</v>
      </c>
      <c r="AA12" s="323"/>
      <c r="AB12" s="216"/>
      <c r="AC12" s="216">
        <v>3</v>
      </c>
      <c r="AD12" s="216"/>
      <c r="AE12" s="216">
        <v>2</v>
      </c>
      <c r="AF12" s="216"/>
      <c r="AG12" s="314">
        <v>5</v>
      </c>
      <c r="AH12" s="503"/>
      <c r="AI12" s="215"/>
      <c r="AJ12" s="216">
        <v>3</v>
      </c>
      <c r="AK12" s="216"/>
      <c r="AL12" s="216">
        <v>2</v>
      </c>
      <c r="AM12" s="216"/>
      <c r="AN12" s="314">
        <v>5</v>
      </c>
      <c r="AO12" s="323" t="s">
        <v>0</v>
      </c>
      <c r="AP12" s="216"/>
      <c r="AQ12" s="216">
        <v>3</v>
      </c>
      <c r="AR12" s="216"/>
      <c r="AS12" s="216">
        <v>3</v>
      </c>
      <c r="AT12" s="216"/>
      <c r="AU12" s="220">
        <v>6</v>
      </c>
    </row>
    <row r="13" spans="1:47" s="8" customFormat="1" ht="28.5" customHeight="1" thickBot="1">
      <c r="A13" s="704"/>
      <c r="B13" s="386" t="s">
        <v>306</v>
      </c>
      <c r="C13" s="317" t="s">
        <v>0</v>
      </c>
      <c r="D13" s="218" t="s">
        <v>0</v>
      </c>
      <c r="E13" s="218" t="s">
        <v>0</v>
      </c>
      <c r="F13" s="218" t="s">
        <v>0</v>
      </c>
      <c r="G13" s="218" t="s">
        <v>0</v>
      </c>
      <c r="H13" s="380" t="s">
        <v>0</v>
      </c>
      <c r="I13" s="218" t="s">
        <v>0</v>
      </c>
      <c r="J13" s="218" t="s">
        <v>0</v>
      </c>
      <c r="K13" s="218" t="s">
        <v>0</v>
      </c>
      <c r="L13" s="218" t="s">
        <v>0</v>
      </c>
      <c r="M13" s="218" t="s">
        <v>0</v>
      </c>
      <c r="N13" s="318" t="s">
        <v>0</v>
      </c>
      <c r="O13" s="317" t="s">
        <v>0</v>
      </c>
      <c r="P13" s="218" t="s">
        <v>0</v>
      </c>
      <c r="Q13" s="218">
        <v>1</v>
      </c>
      <c r="R13" s="218" t="s">
        <v>0</v>
      </c>
      <c r="S13" s="218" t="s">
        <v>0</v>
      </c>
      <c r="T13" s="380">
        <v>1</v>
      </c>
      <c r="U13" s="218">
        <v>1</v>
      </c>
      <c r="V13" s="218"/>
      <c r="W13" s="218">
        <v>4</v>
      </c>
      <c r="X13" s="218"/>
      <c r="Y13" s="218">
        <v>1</v>
      </c>
      <c r="Z13" s="318">
        <v>6</v>
      </c>
      <c r="AA13" s="317">
        <v>1</v>
      </c>
      <c r="AB13" s="218"/>
      <c r="AC13" s="218">
        <v>4</v>
      </c>
      <c r="AD13" s="218"/>
      <c r="AE13" s="218">
        <v>2</v>
      </c>
      <c r="AF13" s="218"/>
      <c r="AG13" s="318">
        <v>7</v>
      </c>
      <c r="AH13" s="502"/>
      <c r="AI13" s="218"/>
      <c r="AJ13" s="218">
        <v>2</v>
      </c>
      <c r="AK13" s="218"/>
      <c r="AL13" s="218">
        <v>2</v>
      </c>
      <c r="AM13" s="218"/>
      <c r="AN13" s="318">
        <v>4</v>
      </c>
      <c r="AO13" s="317">
        <v>1</v>
      </c>
      <c r="AP13" s="218"/>
      <c r="AQ13" s="218">
        <v>4</v>
      </c>
      <c r="AR13" s="218"/>
      <c r="AS13" s="218">
        <v>2</v>
      </c>
      <c r="AT13" s="218"/>
      <c r="AU13" s="222">
        <v>7</v>
      </c>
    </row>
    <row r="14" spans="1:47" s="8" customFormat="1" ht="24" customHeight="1">
      <c r="A14" s="698" t="s">
        <v>202</v>
      </c>
      <c r="B14" s="147" t="s">
        <v>286</v>
      </c>
      <c r="C14" s="313" t="s">
        <v>0</v>
      </c>
      <c r="D14" s="215" t="s">
        <v>0</v>
      </c>
      <c r="E14" s="216" t="s">
        <v>0</v>
      </c>
      <c r="F14" s="216" t="s">
        <v>0</v>
      </c>
      <c r="G14" s="216" t="s">
        <v>0</v>
      </c>
      <c r="H14" s="314" t="s">
        <v>0</v>
      </c>
      <c r="I14" s="313">
        <v>1</v>
      </c>
      <c r="J14" s="215" t="s">
        <v>0</v>
      </c>
      <c r="K14" s="216">
        <v>2</v>
      </c>
      <c r="L14" s="216" t="s">
        <v>0</v>
      </c>
      <c r="M14" s="216">
        <v>1</v>
      </c>
      <c r="N14" s="314">
        <v>4</v>
      </c>
      <c r="O14" s="313">
        <v>1</v>
      </c>
      <c r="P14" s="215" t="s">
        <v>0</v>
      </c>
      <c r="Q14" s="216">
        <v>2</v>
      </c>
      <c r="R14" s="216" t="s">
        <v>0</v>
      </c>
      <c r="S14" s="216">
        <v>1</v>
      </c>
      <c r="T14" s="314">
        <v>4</v>
      </c>
      <c r="U14" s="313">
        <v>1</v>
      </c>
      <c r="V14" s="215"/>
      <c r="W14" s="216">
        <v>2</v>
      </c>
      <c r="X14" s="216"/>
      <c r="Y14" s="216">
        <v>1</v>
      </c>
      <c r="Z14" s="314">
        <v>4</v>
      </c>
      <c r="AA14" s="313">
        <v>2</v>
      </c>
      <c r="AB14" s="216"/>
      <c r="AC14" s="216">
        <v>2</v>
      </c>
      <c r="AD14" s="216"/>
      <c r="AE14" s="216">
        <v>2</v>
      </c>
      <c r="AF14" s="216"/>
      <c r="AG14" s="314">
        <v>6</v>
      </c>
      <c r="AH14" s="500">
        <v>2</v>
      </c>
      <c r="AI14" s="215"/>
      <c r="AJ14" s="216">
        <v>2</v>
      </c>
      <c r="AK14" s="216"/>
      <c r="AL14" s="216">
        <v>1</v>
      </c>
      <c r="AM14" s="216">
        <v>1</v>
      </c>
      <c r="AN14" s="314">
        <v>6</v>
      </c>
      <c r="AO14" s="313">
        <v>2</v>
      </c>
      <c r="AP14" s="216"/>
      <c r="AQ14" s="216">
        <v>1</v>
      </c>
      <c r="AR14" s="216"/>
      <c r="AS14" s="216">
        <v>2</v>
      </c>
      <c r="AT14" s="216">
        <v>1</v>
      </c>
      <c r="AU14" s="220">
        <v>6</v>
      </c>
    </row>
    <row r="15" spans="1:47" s="8" customFormat="1" ht="24" customHeight="1">
      <c r="A15" s="699"/>
      <c r="B15" s="190" t="s">
        <v>287</v>
      </c>
      <c r="C15" s="315" t="s">
        <v>0</v>
      </c>
      <c r="D15" s="214" t="s">
        <v>0</v>
      </c>
      <c r="E15" s="213" t="s">
        <v>0</v>
      </c>
      <c r="F15" s="213" t="s">
        <v>0</v>
      </c>
      <c r="G15" s="213" t="s">
        <v>0</v>
      </c>
      <c r="H15" s="316" t="s">
        <v>0</v>
      </c>
      <c r="I15" s="315">
        <v>1</v>
      </c>
      <c r="J15" s="214" t="s">
        <v>0</v>
      </c>
      <c r="K15" s="213">
        <v>2</v>
      </c>
      <c r="L15" s="213" t="s">
        <v>0</v>
      </c>
      <c r="M15" s="213">
        <v>1</v>
      </c>
      <c r="N15" s="316">
        <v>4</v>
      </c>
      <c r="O15" s="315">
        <v>1</v>
      </c>
      <c r="P15" s="214" t="s">
        <v>0</v>
      </c>
      <c r="Q15" s="213">
        <v>3</v>
      </c>
      <c r="R15" s="213" t="s">
        <v>0</v>
      </c>
      <c r="S15" s="213">
        <v>1</v>
      </c>
      <c r="T15" s="316">
        <v>5</v>
      </c>
      <c r="U15" s="315">
        <v>1</v>
      </c>
      <c r="V15" s="214"/>
      <c r="W15" s="213">
        <v>4</v>
      </c>
      <c r="X15" s="213"/>
      <c r="Y15" s="213">
        <v>1</v>
      </c>
      <c r="Z15" s="316">
        <v>6</v>
      </c>
      <c r="AA15" s="315">
        <v>1</v>
      </c>
      <c r="AB15" s="213"/>
      <c r="AC15" s="213">
        <v>4</v>
      </c>
      <c r="AD15" s="213"/>
      <c r="AE15" s="213">
        <v>2</v>
      </c>
      <c r="AF15" s="213"/>
      <c r="AG15" s="316">
        <v>7</v>
      </c>
      <c r="AH15" s="501">
        <v>1</v>
      </c>
      <c r="AI15" s="214"/>
      <c r="AJ15" s="213">
        <v>3</v>
      </c>
      <c r="AK15" s="213"/>
      <c r="AL15" s="213">
        <v>2</v>
      </c>
      <c r="AM15" s="213"/>
      <c r="AN15" s="316">
        <v>6</v>
      </c>
      <c r="AO15" s="315">
        <v>1</v>
      </c>
      <c r="AP15" s="213"/>
      <c r="AQ15" s="213">
        <v>4</v>
      </c>
      <c r="AR15" s="213"/>
      <c r="AS15" s="213">
        <v>2</v>
      </c>
      <c r="AT15" s="213"/>
      <c r="AU15" s="221">
        <v>7</v>
      </c>
    </row>
    <row r="16" spans="1:47" s="8" customFormat="1" ht="29.25" customHeight="1" thickBot="1">
      <c r="A16" s="700"/>
      <c r="B16" s="149" t="s">
        <v>307</v>
      </c>
      <c r="C16" s="317" t="s">
        <v>0</v>
      </c>
      <c r="D16" s="217" t="s">
        <v>0</v>
      </c>
      <c r="E16" s="218" t="s">
        <v>0</v>
      </c>
      <c r="F16" s="218" t="s">
        <v>0</v>
      </c>
      <c r="G16" s="218" t="s">
        <v>0</v>
      </c>
      <c r="H16" s="318" t="s">
        <v>0</v>
      </c>
      <c r="I16" s="317" t="s">
        <v>0</v>
      </c>
      <c r="J16" s="217" t="s">
        <v>0</v>
      </c>
      <c r="K16" s="218" t="s">
        <v>0</v>
      </c>
      <c r="L16" s="218" t="s">
        <v>0</v>
      </c>
      <c r="M16" s="218" t="s">
        <v>0</v>
      </c>
      <c r="N16" s="318" t="s">
        <v>0</v>
      </c>
      <c r="O16" s="317">
        <v>1</v>
      </c>
      <c r="P16" s="217" t="s">
        <v>0</v>
      </c>
      <c r="Q16" s="218">
        <v>1</v>
      </c>
      <c r="R16" s="218" t="s">
        <v>0</v>
      </c>
      <c r="S16" s="218">
        <v>1</v>
      </c>
      <c r="T16" s="318">
        <v>3</v>
      </c>
      <c r="U16" s="317">
        <v>2</v>
      </c>
      <c r="V16" s="217"/>
      <c r="W16" s="218">
        <v>2</v>
      </c>
      <c r="X16" s="218"/>
      <c r="Y16" s="218">
        <v>1</v>
      </c>
      <c r="Z16" s="318">
        <v>5</v>
      </c>
      <c r="AA16" s="317">
        <v>2</v>
      </c>
      <c r="AB16" s="218"/>
      <c r="AC16" s="218">
        <v>2</v>
      </c>
      <c r="AD16" s="218"/>
      <c r="AE16" s="218">
        <v>2</v>
      </c>
      <c r="AF16" s="218">
        <v>1</v>
      </c>
      <c r="AG16" s="318">
        <v>7</v>
      </c>
      <c r="AH16" s="502">
        <v>2</v>
      </c>
      <c r="AI16" s="217"/>
      <c r="AJ16" s="218">
        <v>3</v>
      </c>
      <c r="AK16" s="218"/>
      <c r="AL16" s="218">
        <v>3</v>
      </c>
      <c r="AM16" s="218">
        <v>1</v>
      </c>
      <c r="AN16" s="318">
        <v>9</v>
      </c>
      <c r="AO16" s="317">
        <v>2</v>
      </c>
      <c r="AP16" s="218"/>
      <c r="AQ16" s="218">
        <v>5</v>
      </c>
      <c r="AR16" s="218"/>
      <c r="AS16" s="218">
        <v>2</v>
      </c>
      <c r="AT16" s="218"/>
      <c r="AU16" s="222">
        <v>9</v>
      </c>
    </row>
    <row r="17" spans="1:47" s="8" customFormat="1" ht="29.25" customHeight="1" thickBot="1">
      <c r="A17" s="463" t="s">
        <v>19</v>
      </c>
      <c r="B17" s="152" t="s">
        <v>347</v>
      </c>
      <c r="C17" s="317" t="s">
        <v>0</v>
      </c>
      <c r="D17" s="217" t="s">
        <v>0</v>
      </c>
      <c r="E17" s="218" t="s">
        <v>0</v>
      </c>
      <c r="F17" s="218" t="s">
        <v>0</v>
      </c>
      <c r="G17" s="218" t="s">
        <v>0</v>
      </c>
      <c r="H17" s="318" t="s">
        <v>0</v>
      </c>
      <c r="I17" s="317" t="s">
        <v>0</v>
      </c>
      <c r="J17" s="217" t="s">
        <v>0</v>
      </c>
      <c r="K17" s="218" t="s">
        <v>0</v>
      </c>
      <c r="L17" s="218" t="s">
        <v>0</v>
      </c>
      <c r="M17" s="218" t="s">
        <v>0</v>
      </c>
      <c r="N17" s="318" t="s">
        <v>0</v>
      </c>
      <c r="O17" s="317" t="s">
        <v>0</v>
      </c>
      <c r="P17" s="217" t="s">
        <v>0</v>
      </c>
      <c r="Q17" s="218" t="s">
        <v>0</v>
      </c>
      <c r="R17" s="218" t="s">
        <v>0</v>
      </c>
      <c r="S17" s="218" t="s">
        <v>0</v>
      </c>
      <c r="T17" s="318" t="s">
        <v>0</v>
      </c>
      <c r="U17" s="464">
        <v>1</v>
      </c>
      <c r="V17" s="465"/>
      <c r="W17" s="219">
        <v>3</v>
      </c>
      <c r="X17" s="219"/>
      <c r="Y17" s="219">
        <v>1</v>
      </c>
      <c r="Z17" s="466">
        <v>5</v>
      </c>
      <c r="AA17" s="464">
        <v>1</v>
      </c>
      <c r="AB17" s="219"/>
      <c r="AC17" s="219">
        <v>5</v>
      </c>
      <c r="AD17" s="219"/>
      <c r="AE17" s="219">
        <v>2</v>
      </c>
      <c r="AF17" s="219"/>
      <c r="AG17" s="466">
        <v>8</v>
      </c>
      <c r="AH17" s="505">
        <v>1</v>
      </c>
      <c r="AI17" s="465"/>
      <c r="AJ17" s="219">
        <v>5</v>
      </c>
      <c r="AK17" s="219"/>
      <c r="AL17" s="219">
        <v>2</v>
      </c>
      <c r="AM17" s="219"/>
      <c r="AN17" s="466">
        <v>8</v>
      </c>
      <c r="AO17" s="464"/>
      <c r="AP17" s="219"/>
      <c r="AQ17" s="219">
        <v>6</v>
      </c>
      <c r="AR17" s="219"/>
      <c r="AS17" s="219">
        <v>3</v>
      </c>
      <c r="AT17" s="219"/>
      <c r="AU17" s="223">
        <v>9</v>
      </c>
    </row>
    <row r="18" spans="1:47" s="8" customFormat="1" ht="29.25" customHeight="1" thickBot="1">
      <c r="A18" s="463" t="s">
        <v>405</v>
      </c>
      <c r="B18" s="152"/>
      <c r="C18" s="317" t="s">
        <v>0</v>
      </c>
      <c r="D18" s="217" t="s">
        <v>0</v>
      </c>
      <c r="E18" s="218" t="s">
        <v>0</v>
      </c>
      <c r="F18" s="218" t="s">
        <v>0</v>
      </c>
      <c r="G18" s="218" t="s">
        <v>0</v>
      </c>
      <c r="H18" s="318" t="s">
        <v>0</v>
      </c>
      <c r="I18" s="317" t="s">
        <v>0</v>
      </c>
      <c r="J18" s="217" t="s">
        <v>0</v>
      </c>
      <c r="K18" s="218" t="s">
        <v>0</v>
      </c>
      <c r="L18" s="218" t="s">
        <v>0</v>
      </c>
      <c r="M18" s="218" t="s">
        <v>0</v>
      </c>
      <c r="N18" s="318" t="s">
        <v>0</v>
      </c>
      <c r="O18" s="317" t="s">
        <v>0</v>
      </c>
      <c r="P18" s="217" t="s">
        <v>0</v>
      </c>
      <c r="Q18" s="218" t="s">
        <v>0</v>
      </c>
      <c r="R18" s="218" t="s">
        <v>0</v>
      </c>
      <c r="S18" s="218" t="s">
        <v>0</v>
      </c>
      <c r="T18" s="318" t="s">
        <v>0</v>
      </c>
      <c r="U18" s="317" t="s">
        <v>0</v>
      </c>
      <c r="V18" s="217" t="s">
        <v>0</v>
      </c>
      <c r="W18" s="218" t="s">
        <v>0</v>
      </c>
      <c r="X18" s="218" t="s">
        <v>0</v>
      </c>
      <c r="Y18" s="218" t="s">
        <v>0</v>
      </c>
      <c r="Z18" s="318" t="s">
        <v>0</v>
      </c>
      <c r="AA18" s="464"/>
      <c r="AB18" s="219"/>
      <c r="AC18" s="219"/>
      <c r="AD18" s="219"/>
      <c r="AE18" s="219"/>
      <c r="AF18" s="219"/>
      <c r="AG18" s="466"/>
      <c r="AH18" s="505">
        <v>1</v>
      </c>
      <c r="AI18" s="465"/>
      <c r="AJ18" s="219"/>
      <c r="AK18" s="219"/>
      <c r="AL18" s="219"/>
      <c r="AM18" s="219"/>
      <c r="AN18" s="466">
        <v>1</v>
      </c>
      <c r="AO18" s="464">
        <v>1</v>
      </c>
      <c r="AP18" s="219"/>
      <c r="AQ18" s="219">
        <v>5</v>
      </c>
      <c r="AR18" s="219"/>
      <c r="AS18" s="219"/>
      <c r="AT18" s="219"/>
      <c r="AU18" s="223">
        <v>6</v>
      </c>
    </row>
    <row r="19" spans="1:47" s="8" customFormat="1" ht="24" customHeight="1" thickBot="1">
      <c r="A19" s="387" t="s">
        <v>44</v>
      </c>
      <c r="B19" s="156"/>
      <c r="C19" s="381" t="s">
        <v>0</v>
      </c>
      <c r="D19" s="382" t="s">
        <v>0</v>
      </c>
      <c r="E19" s="383" t="s">
        <v>0</v>
      </c>
      <c r="F19" s="383">
        <v>1</v>
      </c>
      <c r="G19" s="383" t="s">
        <v>0</v>
      </c>
      <c r="H19" s="384">
        <v>1</v>
      </c>
      <c r="I19" s="381" t="s">
        <v>0</v>
      </c>
      <c r="J19" s="382" t="s">
        <v>0</v>
      </c>
      <c r="K19" s="383" t="s">
        <v>0</v>
      </c>
      <c r="L19" s="383">
        <v>1</v>
      </c>
      <c r="M19" s="383" t="s">
        <v>0</v>
      </c>
      <c r="N19" s="384">
        <v>1</v>
      </c>
      <c r="O19" s="381" t="s">
        <v>0</v>
      </c>
      <c r="P19" s="382" t="s">
        <v>0</v>
      </c>
      <c r="Q19" s="383" t="s">
        <v>0</v>
      </c>
      <c r="R19" s="383">
        <v>1</v>
      </c>
      <c r="S19" s="383" t="s">
        <v>0</v>
      </c>
      <c r="T19" s="384">
        <v>1</v>
      </c>
      <c r="U19" s="381"/>
      <c r="V19" s="382"/>
      <c r="W19" s="383"/>
      <c r="X19" s="383">
        <v>1</v>
      </c>
      <c r="Y19" s="383"/>
      <c r="Z19" s="384">
        <v>1</v>
      </c>
      <c r="AA19" s="381"/>
      <c r="AB19" s="383"/>
      <c r="AC19" s="383"/>
      <c r="AD19" s="383">
        <v>2</v>
      </c>
      <c r="AE19" s="383"/>
      <c r="AF19" s="383"/>
      <c r="AG19" s="384">
        <v>2</v>
      </c>
      <c r="AH19" s="506"/>
      <c r="AI19" s="382"/>
      <c r="AJ19" s="383"/>
      <c r="AK19" s="383">
        <v>2</v>
      </c>
      <c r="AL19" s="383"/>
      <c r="AM19" s="383"/>
      <c r="AN19" s="384">
        <v>2</v>
      </c>
      <c r="AO19" s="381"/>
      <c r="AP19" s="383"/>
      <c r="AQ19" s="383"/>
      <c r="AR19" s="383"/>
      <c r="AS19" s="383"/>
      <c r="AT19" s="383">
        <v>1</v>
      </c>
      <c r="AU19" s="390">
        <v>1</v>
      </c>
    </row>
    <row r="20" spans="1:47" s="8" customFormat="1" ht="24" customHeight="1" thickBot="1">
      <c r="A20" s="701" t="s">
        <v>60</v>
      </c>
      <c r="B20" s="702"/>
      <c r="C20" s="321">
        <v>3</v>
      </c>
      <c r="D20" s="224">
        <v>1</v>
      </c>
      <c r="E20" s="225">
        <v>13</v>
      </c>
      <c r="F20" s="225">
        <v>1</v>
      </c>
      <c r="G20" s="225">
        <v>5</v>
      </c>
      <c r="H20" s="322">
        <v>23</v>
      </c>
      <c r="I20" s="321">
        <v>6</v>
      </c>
      <c r="J20" s="224">
        <v>1</v>
      </c>
      <c r="K20" s="225">
        <v>18</v>
      </c>
      <c r="L20" s="225">
        <v>1</v>
      </c>
      <c r="M20" s="225">
        <v>8</v>
      </c>
      <c r="N20" s="322">
        <v>34</v>
      </c>
      <c r="O20" s="321">
        <v>8</v>
      </c>
      <c r="P20" s="224">
        <v>1</v>
      </c>
      <c r="Q20" s="225">
        <v>20</v>
      </c>
      <c r="R20" s="225">
        <v>1</v>
      </c>
      <c r="S20" s="225">
        <v>11</v>
      </c>
      <c r="T20" s="322">
        <v>41</v>
      </c>
      <c r="U20" s="321">
        <v>12</v>
      </c>
      <c r="V20" s="224">
        <v>2</v>
      </c>
      <c r="W20" s="225">
        <v>30</v>
      </c>
      <c r="X20" s="225">
        <v>1</v>
      </c>
      <c r="Y20" s="225">
        <v>14</v>
      </c>
      <c r="Z20" s="322">
        <v>59</v>
      </c>
      <c r="AA20" s="321">
        <v>12</v>
      </c>
      <c r="AB20" s="224">
        <v>2</v>
      </c>
      <c r="AC20" s="225">
        <v>30</v>
      </c>
      <c r="AD20" s="225">
        <v>1</v>
      </c>
      <c r="AE20" s="225">
        <v>14</v>
      </c>
      <c r="AF20" s="225">
        <v>1</v>
      </c>
      <c r="AG20" s="322">
        <v>59</v>
      </c>
      <c r="AH20" s="507">
        <v>12</v>
      </c>
      <c r="AI20" s="224">
        <v>4</v>
      </c>
      <c r="AJ20" s="225">
        <v>36</v>
      </c>
      <c r="AK20" s="225">
        <v>2</v>
      </c>
      <c r="AL20" s="225">
        <v>24</v>
      </c>
      <c r="AM20" s="225">
        <v>2</v>
      </c>
      <c r="AN20" s="322">
        <v>80</v>
      </c>
      <c r="AO20" s="321">
        <v>13</v>
      </c>
      <c r="AP20" s="224">
        <v>6</v>
      </c>
      <c r="AQ20" s="225">
        <v>49</v>
      </c>
      <c r="AR20" s="225">
        <v>0</v>
      </c>
      <c r="AS20" s="225">
        <v>28</v>
      </c>
      <c r="AT20" s="225">
        <v>2</v>
      </c>
      <c r="AU20" s="391">
        <v>98</v>
      </c>
    </row>
    <row r="21" spans="1:47" ht="14.25" customHeight="1" thickTop="1">
      <c r="A21" s="526"/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</row>
    <row r="22" spans="1:40" ht="14.25" customHeight="1">
      <c r="A22" s="595" t="s">
        <v>218</v>
      </c>
      <c r="B22" s="595"/>
      <c r="C22" s="595"/>
      <c r="D22" s="595"/>
      <c r="E22" s="595"/>
      <c r="F22" s="595"/>
      <c r="G22" s="59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4.25" customHeight="1">
      <c r="A23" s="551" t="s">
        <v>403</v>
      </c>
      <c r="B23" s="551"/>
      <c r="C23" s="551"/>
      <c r="D23" s="135"/>
      <c r="E23" s="135"/>
      <c r="F23" s="135"/>
      <c r="G23" s="1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7" ht="14.25" customHeight="1">
      <c r="A24" s="227" t="s">
        <v>404</v>
      </c>
      <c r="B24" s="227"/>
      <c r="C24" s="227"/>
      <c r="D24" s="227"/>
      <c r="E24" s="227"/>
      <c r="F24" s="227"/>
      <c r="G24" s="22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0" ht="14.25" customHeight="1">
      <c r="A25" s="521" t="s">
        <v>156</v>
      </c>
      <c r="B25" s="521"/>
      <c r="C25" s="521"/>
      <c r="D25" s="521"/>
      <c r="E25" s="521"/>
      <c r="F25" s="521"/>
      <c r="G25" s="52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8" customHeight="1">
      <c r="A26" s="136"/>
      <c r="B26" s="136"/>
      <c r="C26" s="136"/>
      <c r="D26" s="136"/>
      <c r="E26" s="136"/>
      <c r="F26" s="136"/>
      <c r="G26" s="136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9" ht="12.75">
      <c r="Q29" s="12" t="s">
        <v>4</v>
      </c>
    </row>
    <row r="40" ht="28.5" customHeight="1"/>
    <row r="41" ht="19.5" customHeight="1"/>
    <row r="42" ht="19.5" customHeight="1"/>
    <row r="43" ht="19.5" customHeight="1"/>
  </sheetData>
  <sheetProtection/>
  <mergeCells count="21">
    <mergeCell ref="A21:AU21"/>
    <mergeCell ref="AH4:AN4"/>
    <mergeCell ref="U4:Z4"/>
    <mergeCell ref="A25:G25"/>
    <mergeCell ref="A6:A8"/>
    <mergeCell ref="A9:A11"/>
    <mergeCell ref="A20:B20"/>
    <mergeCell ref="A4:A5"/>
    <mergeCell ref="B4:B5"/>
    <mergeCell ref="C4:H4"/>
    <mergeCell ref="A12:A13"/>
    <mergeCell ref="AT1:AU1"/>
    <mergeCell ref="AA4:AG4"/>
    <mergeCell ref="AO4:AU4"/>
    <mergeCell ref="A2:AU2"/>
    <mergeCell ref="A3:AU3"/>
    <mergeCell ref="A23:C23"/>
    <mergeCell ref="A14:A16"/>
    <mergeCell ref="A22:G22"/>
    <mergeCell ref="O4:T4"/>
    <mergeCell ref="I4:N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9.7109375" style="0" customWidth="1"/>
    <col min="2" max="2" width="31.00390625" style="0" customWidth="1"/>
    <col min="3" max="3" width="18.00390625" style="0" customWidth="1"/>
    <col min="4" max="4" width="8.28125" style="0" customWidth="1"/>
    <col min="5" max="5" width="9.28125" style="0" customWidth="1"/>
    <col min="6" max="6" width="8.421875" style="0" customWidth="1"/>
    <col min="7" max="8" width="8.57421875" style="0" customWidth="1"/>
    <col min="9" max="9" width="9.28125" style="0" customWidth="1"/>
    <col min="10" max="10" width="8.421875" style="0" customWidth="1"/>
    <col min="16" max="16" width="9.57421875" style="0" customWidth="1"/>
  </cols>
  <sheetData>
    <row r="1" spans="1:16" s="6" customFormat="1" ht="13.5" thickBot="1">
      <c r="A1" s="5" t="s">
        <v>5</v>
      </c>
      <c r="B1" s="5"/>
      <c r="P1" s="45" t="s">
        <v>1</v>
      </c>
    </row>
    <row r="2" spans="1:16" ht="26.25" customHeight="1" thickTop="1">
      <c r="A2" s="527" t="s">
        <v>153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9"/>
    </row>
    <row r="3" spans="1:16" ht="27.75" customHeight="1">
      <c r="A3" s="530" t="s">
        <v>148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2"/>
    </row>
    <row r="4" spans="1:16" ht="33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5"/>
    </row>
    <row r="5" spans="1:16" ht="61.5" customHeight="1" thickBot="1">
      <c r="A5" s="543" t="s">
        <v>9</v>
      </c>
      <c r="B5" s="544"/>
      <c r="C5" s="545"/>
      <c r="D5" s="536" t="s">
        <v>12</v>
      </c>
      <c r="E5" s="537"/>
      <c r="F5" s="538"/>
      <c r="G5" s="539" t="s">
        <v>13</v>
      </c>
      <c r="H5" s="540"/>
      <c r="I5" s="541"/>
      <c r="J5" s="542"/>
      <c r="K5" s="547" t="s">
        <v>14</v>
      </c>
      <c r="L5" s="541"/>
      <c r="M5" s="542"/>
      <c r="N5" s="539" t="s">
        <v>15</v>
      </c>
      <c r="O5" s="541"/>
      <c r="P5" s="548"/>
    </row>
    <row r="6" spans="1:16" ht="69" customHeight="1" thickBot="1">
      <c r="A6" s="26"/>
      <c r="B6" s="14" t="s">
        <v>10</v>
      </c>
      <c r="C6" s="15" t="s">
        <v>11</v>
      </c>
      <c r="D6" s="410" t="s">
        <v>46</v>
      </c>
      <c r="E6" s="411" t="s">
        <v>47</v>
      </c>
      <c r="F6" s="412" t="s">
        <v>49</v>
      </c>
      <c r="G6" s="410" t="s">
        <v>50</v>
      </c>
      <c r="H6" s="411" t="s">
        <v>51</v>
      </c>
      <c r="I6" s="411" t="s">
        <v>52</v>
      </c>
      <c r="J6" s="412" t="s">
        <v>53</v>
      </c>
      <c r="K6" s="410" t="s">
        <v>6</v>
      </c>
      <c r="L6" s="411" t="s">
        <v>7</v>
      </c>
      <c r="M6" s="412" t="s">
        <v>8</v>
      </c>
      <c r="N6" s="410" t="s">
        <v>6</v>
      </c>
      <c r="O6" s="411" t="s">
        <v>7</v>
      </c>
      <c r="P6" s="413" t="s">
        <v>8</v>
      </c>
    </row>
    <row r="7" spans="1:16" s="8" customFormat="1" ht="24" customHeight="1">
      <c r="A7" s="523" t="s">
        <v>31</v>
      </c>
      <c r="B7" s="37" t="s">
        <v>16</v>
      </c>
      <c r="C7" s="13" t="s">
        <v>45</v>
      </c>
      <c r="D7" s="17">
        <v>1</v>
      </c>
      <c r="E7" s="17">
        <v>1</v>
      </c>
      <c r="F7" s="17">
        <v>6</v>
      </c>
      <c r="G7" s="17">
        <v>3</v>
      </c>
      <c r="H7" s="17"/>
      <c r="I7" s="17">
        <v>11</v>
      </c>
      <c r="J7" s="17"/>
      <c r="K7" s="9">
        <v>173</v>
      </c>
      <c r="L7" s="9">
        <v>169</v>
      </c>
      <c r="M7" s="9">
        <v>342</v>
      </c>
      <c r="N7" s="9">
        <v>31</v>
      </c>
      <c r="O7" s="9">
        <v>25</v>
      </c>
      <c r="P7" s="27">
        <v>56</v>
      </c>
    </row>
    <row r="8" spans="1:16" s="8" customFormat="1" ht="24" customHeight="1">
      <c r="A8" s="524"/>
      <c r="B8" s="38" t="s">
        <v>17</v>
      </c>
      <c r="C8" s="13" t="s">
        <v>45</v>
      </c>
      <c r="D8" s="18">
        <v>4</v>
      </c>
      <c r="E8" s="18">
        <v>8</v>
      </c>
      <c r="F8" s="18">
        <v>28</v>
      </c>
      <c r="G8" s="18">
        <v>9</v>
      </c>
      <c r="H8" s="18">
        <v>1</v>
      </c>
      <c r="I8" s="18">
        <v>22</v>
      </c>
      <c r="J8" s="18"/>
      <c r="K8" s="2">
        <v>1077</v>
      </c>
      <c r="L8" s="2">
        <v>1580</v>
      </c>
      <c r="M8" s="9">
        <v>2657</v>
      </c>
      <c r="N8" s="9">
        <v>246</v>
      </c>
      <c r="O8" s="9">
        <v>297</v>
      </c>
      <c r="P8" s="27">
        <v>543</v>
      </c>
    </row>
    <row r="9" spans="1:16" s="8" customFormat="1" ht="24" customHeight="1">
      <c r="A9" s="524"/>
      <c r="B9" s="38" t="s">
        <v>18</v>
      </c>
      <c r="C9" s="13" t="s">
        <v>45</v>
      </c>
      <c r="D9" s="18">
        <v>12</v>
      </c>
      <c r="E9" s="18">
        <v>13</v>
      </c>
      <c r="F9" s="18">
        <v>17</v>
      </c>
      <c r="G9" s="18">
        <v>15</v>
      </c>
      <c r="H9" s="18"/>
      <c r="I9" s="18">
        <v>20</v>
      </c>
      <c r="J9" s="18"/>
      <c r="K9" s="2">
        <v>1091</v>
      </c>
      <c r="L9" s="2">
        <v>1379</v>
      </c>
      <c r="M9" s="9">
        <v>2470</v>
      </c>
      <c r="N9" s="2">
        <v>112</v>
      </c>
      <c r="O9" s="2">
        <v>137</v>
      </c>
      <c r="P9" s="27">
        <v>249</v>
      </c>
    </row>
    <row r="10" spans="1:16" s="8" customFormat="1" ht="24" customHeight="1">
      <c r="A10" s="524"/>
      <c r="B10" s="39" t="s">
        <v>19</v>
      </c>
      <c r="C10" s="13" t="s">
        <v>45</v>
      </c>
      <c r="D10" s="18">
        <v>36</v>
      </c>
      <c r="E10" s="18">
        <v>19</v>
      </c>
      <c r="F10" s="18">
        <v>29</v>
      </c>
      <c r="G10" s="18">
        <v>1</v>
      </c>
      <c r="H10" s="18"/>
      <c r="I10" s="18">
        <v>12</v>
      </c>
      <c r="J10" s="18">
        <v>6</v>
      </c>
      <c r="K10" s="2">
        <v>1372</v>
      </c>
      <c r="L10" s="2">
        <v>1336</v>
      </c>
      <c r="M10" s="9">
        <v>2708</v>
      </c>
      <c r="N10" s="2">
        <v>179</v>
      </c>
      <c r="O10" s="2">
        <v>101</v>
      </c>
      <c r="P10" s="27">
        <v>280</v>
      </c>
    </row>
    <row r="11" spans="1:16" s="8" customFormat="1" ht="24" customHeight="1">
      <c r="A11" s="524"/>
      <c r="B11" s="38" t="s">
        <v>20</v>
      </c>
      <c r="C11" s="13" t="s">
        <v>45</v>
      </c>
      <c r="D11" s="18">
        <v>19</v>
      </c>
      <c r="E11" s="18">
        <v>8</v>
      </c>
      <c r="F11" s="18">
        <v>19</v>
      </c>
      <c r="G11" s="18">
        <v>3</v>
      </c>
      <c r="H11" s="18"/>
      <c r="I11" s="18">
        <v>20</v>
      </c>
      <c r="J11" s="18">
        <v>1</v>
      </c>
      <c r="K11" s="2">
        <v>1631</v>
      </c>
      <c r="L11" s="2">
        <v>1357</v>
      </c>
      <c r="M11" s="9">
        <v>2988</v>
      </c>
      <c r="N11" s="2">
        <v>345</v>
      </c>
      <c r="O11" s="2">
        <v>190</v>
      </c>
      <c r="P11" s="27">
        <v>535</v>
      </c>
    </row>
    <row r="12" spans="1:16" s="8" customFormat="1" ht="24" customHeight="1">
      <c r="A12" s="524"/>
      <c r="B12" s="38" t="s">
        <v>21</v>
      </c>
      <c r="C12" s="13" t="s">
        <v>45</v>
      </c>
      <c r="D12" s="18">
        <v>17</v>
      </c>
      <c r="E12" s="18">
        <v>15</v>
      </c>
      <c r="F12" s="18">
        <v>17</v>
      </c>
      <c r="G12" s="18">
        <v>5</v>
      </c>
      <c r="H12" s="18">
        <v>1</v>
      </c>
      <c r="I12" s="18">
        <v>5</v>
      </c>
      <c r="J12" s="18"/>
      <c r="K12" s="2">
        <v>243</v>
      </c>
      <c r="L12" s="2">
        <v>530</v>
      </c>
      <c r="M12" s="9">
        <v>773</v>
      </c>
      <c r="N12" s="2">
        <v>7</v>
      </c>
      <c r="O12" s="2">
        <v>12</v>
      </c>
      <c r="P12" s="27">
        <v>19</v>
      </c>
    </row>
    <row r="13" spans="1:16" s="8" customFormat="1" ht="24" customHeight="1">
      <c r="A13" s="524"/>
      <c r="B13" s="40" t="s">
        <v>22</v>
      </c>
      <c r="C13" s="13" t="s">
        <v>45</v>
      </c>
      <c r="D13" s="19">
        <v>1</v>
      </c>
      <c r="E13" s="19">
        <v>2</v>
      </c>
      <c r="F13" s="19">
        <v>7</v>
      </c>
      <c r="G13" s="19">
        <v>5</v>
      </c>
      <c r="H13" s="19"/>
      <c r="I13" s="19">
        <v>12</v>
      </c>
      <c r="J13" s="19">
        <v>3</v>
      </c>
      <c r="K13" s="23">
        <v>586</v>
      </c>
      <c r="L13" s="23">
        <v>313</v>
      </c>
      <c r="M13" s="9">
        <v>899</v>
      </c>
      <c r="N13" s="23">
        <v>76</v>
      </c>
      <c r="O13" s="23">
        <v>63</v>
      </c>
      <c r="P13" s="28">
        <v>139</v>
      </c>
    </row>
    <row r="14" spans="1:16" s="8" customFormat="1" ht="24" customHeight="1">
      <c r="A14" s="524"/>
      <c r="B14" s="40" t="s">
        <v>23</v>
      </c>
      <c r="C14" s="13" t="s">
        <v>45</v>
      </c>
      <c r="D14" s="19"/>
      <c r="E14" s="19"/>
      <c r="F14" s="19">
        <v>15</v>
      </c>
      <c r="G14" s="19">
        <v>5</v>
      </c>
      <c r="H14" s="19"/>
      <c r="I14" s="19">
        <v>13</v>
      </c>
      <c r="J14" s="19"/>
      <c r="K14" s="23">
        <v>263</v>
      </c>
      <c r="L14" s="23">
        <v>274</v>
      </c>
      <c r="M14" s="9">
        <v>537</v>
      </c>
      <c r="N14" s="23">
        <v>38</v>
      </c>
      <c r="O14" s="23">
        <v>38</v>
      </c>
      <c r="P14" s="28">
        <v>76</v>
      </c>
    </row>
    <row r="15" spans="1:16" s="8" customFormat="1" ht="24" customHeight="1">
      <c r="A15" s="524"/>
      <c r="B15" s="40" t="s">
        <v>24</v>
      </c>
      <c r="C15" s="13" t="s">
        <v>45</v>
      </c>
      <c r="D15" s="19">
        <v>22</v>
      </c>
      <c r="E15" s="19">
        <v>23</v>
      </c>
      <c r="F15" s="19">
        <v>79</v>
      </c>
      <c r="G15" s="19">
        <v>10</v>
      </c>
      <c r="H15" s="19"/>
      <c r="I15" s="19">
        <v>42</v>
      </c>
      <c r="J15" s="19"/>
      <c r="K15" s="23">
        <v>3448</v>
      </c>
      <c r="L15" s="23">
        <v>1035</v>
      </c>
      <c r="M15" s="9">
        <v>4483</v>
      </c>
      <c r="N15" s="23">
        <v>489</v>
      </c>
      <c r="O15" s="23">
        <v>101</v>
      </c>
      <c r="P15" s="28">
        <v>590</v>
      </c>
    </row>
    <row r="16" spans="1:16" s="8" customFormat="1" ht="24" customHeight="1">
      <c r="A16" s="524"/>
      <c r="B16" s="40" t="s">
        <v>25</v>
      </c>
      <c r="C16" s="13" t="s">
        <v>45</v>
      </c>
      <c r="D16" s="19">
        <v>149</v>
      </c>
      <c r="E16" s="19">
        <v>57</v>
      </c>
      <c r="F16" s="19">
        <v>50</v>
      </c>
      <c r="G16" s="19">
        <v>17</v>
      </c>
      <c r="H16" s="19"/>
      <c r="I16" s="19">
        <v>431</v>
      </c>
      <c r="J16" s="19">
        <v>4</v>
      </c>
      <c r="K16" s="23">
        <v>741</v>
      </c>
      <c r="L16" s="23">
        <v>546</v>
      </c>
      <c r="M16" s="9">
        <v>1287</v>
      </c>
      <c r="N16" s="23">
        <v>107</v>
      </c>
      <c r="O16" s="23">
        <v>79</v>
      </c>
      <c r="P16" s="28">
        <v>186</v>
      </c>
    </row>
    <row r="17" spans="1:16" s="8" customFormat="1" ht="24" customHeight="1">
      <c r="A17" s="524"/>
      <c r="B17" s="40" t="s">
        <v>26</v>
      </c>
      <c r="C17" s="13" t="s">
        <v>45</v>
      </c>
      <c r="D17" s="19"/>
      <c r="E17" s="19">
        <v>5</v>
      </c>
      <c r="F17" s="19">
        <v>7</v>
      </c>
      <c r="G17" s="19">
        <v>14</v>
      </c>
      <c r="H17" s="19"/>
      <c r="I17" s="19">
        <v>12</v>
      </c>
      <c r="J17" s="19"/>
      <c r="K17" s="23">
        <v>134</v>
      </c>
      <c r="L17" s="23">
        <v>167</v>
      </c>
      <c r="M17" s="9">
        <v>301</v>
      </c>
      <c r="N17" s="23">
        <v>4</v>
      </c>
      <c r="O17" s="23">
        <v>4</v>
      </c>
      <c r="P17" s="28">
        <v>8</v>
      </c>
    </row>
    <row r="18" spans="1:16" s="8" customFormat="1" ht="24" customHeight="1">
      <c r="A18" s="524"/>
      <c r="B18" s="40" t="s">
        <v>27</v>
      </c>
      <c r="C18" s="13" t="s">
        <v>45</v>
      </c>
      <c r="D18" s="19">
        <v>3</v>
      </c>
      <c r="E18" s="19">
        <v>2</v>
      </c>
      <c r="F18" s="19">
        <v>7</v>
      </c>
      <c r="G18" s="19"/>
      <c r="H18" s="19"/>
      <c r="I18" s="19">
        <v>9</v>
      </c>
      <c r="J18" s="19"/>
      <c r="K18" s="23">
        <v>80</v>
      </c>
      <c r="L18" s="23">
        <v>119</v>
      </c>
      <c r="M18" s="9">
        <v>199</v>
      </c>
      <c r="N18" s="23">
        <v>13</v>
      </c>
      <c r="O18" s="23">
        <v>15</v>
      </c>
      <c r="P18" s="28">
        <v>28</v>
      </c>
    </row>
    <row r="19" spans="1:16" s="8" customFormat="1" ht="24" customHeight="1">
      <c r="A19" s="524"/>
      <c r="B19" s="40" t="s">
        <v>28</v>
      </c>
      <c r="C19" s="13" t="s">
        <v>45</v>
      </c>
      <c r="D19" s="19">
        <v>2</v>
      </c>
      <c r="E19" s="19">
        <v>5</v>
      </c>
      <c r="F19" s="19">
        <v>16</v>
      </c>
      <c r="G19" s="19"/>
      <c r="H19" s="19"/>
      <c r="I19" s="19">
        <v>19</v>
      </c>
      <c r="J19" s="19"/>
      <c r="K19" s="23">
        <v>118</v>
      </c>
      <c r="L19" s="23">
        <v>120</v>
      </c>
      <c r="M19" s="9">
        <v>238</v>
      </c>
      <c r="N19" s="23">
        <v>8</v>
      </c>
      <c r="O19" s="23">
        <v>8</v>
      </c>
      <c r="P19" s="28">
        <v>16</v>
      </c>
    </row>
    <row r="20" spans="1:16" s="8" customFormat="1" ht="24" customHeight="1">
      <c r="A20" s="524"/>
      <c r="B20" s="40" t="s">
        <v>29</v>
      </c>
      <c r="C20" s="13" t="s">
        <v>45</v>
      </c>
      <c r="D20" s="19">
        <v>4</v>
      </c>
      <c r="E20" s="19">
        <v>4</v>
      </c>
      <c r="F20" s="19">
        <v>11</v>
      </c>
      <c r="G20" s="19"/>
      <c r="H20" s="19"/>
      <c r="I20" s="19">
        <v>8</v>
      </c>
      <c r="J20" s="19"/>
      <c r="K20" s="23">
        <v>64</v>
      </c>
      <c r="L20" s="23">
        <v>34</v>
      </c>
      <c r="M20" s="9">
        <v>98</v>
      </c>
      <c r="N20" s="23" t="s">
        <v>0</v>
      </c>
      <c r="O20" s="23" t="s">
        <v>0</v>
      </c>
      <c r="P20" s="28" t="s">
        <v>0</v>
      </c>
    </row>
    <row r="21" spans="1:16" s="8" customFormat="1" ht="24" customHeight="1">
      <c r="A21" s="549"/>
      <c r="B21" s="40" t="s">
        <v>30</v>
      </c>
      <c r="C21" s="13" t="s">
        <v>45</v>
      </c>
      <c r="D21" s="19">
        <v>10</v>
      </c>
      <c r="E21" s="19">
        <v>15</v>
      </c>
      <c r="F21" s="19">
        <v>17</v>
      </c>
      <c r="G21" s="19">
        <v>3</v>
      </c>
      <c r="H21" s="19"/>
      <c r="I21" s="19">
        <v>3</v>
      </c>
      <c r="J21" s="19"/>
      <c r="K21" s="23">
        <v>321</v>
      </c>
      <c r="L21" s="23">
        <v>47</v>
      </c>
      <c r="M21" s="9">
        <v>368</v>
      </c>
      <c r="N21" s="23">
        <v>73</v>
      </c>
      <c r="O21" s="23">
        <v>5</v>
      </c>
      <c r="P21" s="28">
        <v>78</v>
      </c>
    </row>
    <row r="22" spans="1:16" s="8" customFormat="1" ht="24" customHeight="1">
      <c r="A22" s="550" t="s">
        <v>266</v>
      </c>
      <c r="B22" s="38" t="s">
        <v>32</v>
      </c>
      <c r="C22" s="13" t="s">
        <v>45</v>
      </c>
      <c r="D22" s="18">
        <v>2</v>
      </c>
      <c r="E22" s="18">
        <v>6</v>
      </c>
      <c r="F22" s="18">
        <v>2</v>
      </c>
      <c r="G22" s="18">
        <v>13</v>
      </c>
      <c r="H22" s="18"/>
      <c r="I22" s="18">
        <v>4</v>
      </c>
      <c r="J22" s="18"/>
      <c r="K22" s="2">
        <v>105</v>
      </c>
      <c r="L22" s="2">
        <v>416</v>
      </c>
      <c r="M22" s="9">
        <v>521</v>
      </c>
      <c r="N22" s="2">
        <v>8</v>
      </c>
      <c r="O22" s="2">
        <v>65</v>
      </c>
      <c r="P22" s="27">
        <v>73</v>
      </c>
    </row>
    <row r="23" spans="1:16" s="8" customFormat="1" ht="24" customHeight="1">
      <c r="A23" s="524"/>
      <c r="B23" s="38" t="s">
        <v>33</v>
      </c>
      <c r="C23" s="13" t="s">
        <v>45</v>
      </c>
      <c r="D23" s="20"/>
      <c r="E23" s="18"/>
      <c r="F23" s="18">
        <v>5</v>
      </c>
      <c r="G23" s="18">
        <v>1</v>
      </c>
      <c r="H23" s="18">
        <v>1</v>
      </c>
      <c r="I23" s="18">
        <v>5</v>
      </c>
      <c r="J23" s="18"/>
      <c r="K23" s="2">
        <v>689</v>
      </c>
      <c r="L23" s="2">
        <v>425</v>
      </c>
      <c r="M23" s="9">
        <v>1114</v>
      </c>
      <c r="N23" s="2">
        <v>100</v>
      </c>
      <c r="O23" s="2">
        <v>73</v>
      </c>
      <c r="P23" s="27">
        <v>173</v>
      </c>
    </row>
    <row r="24" spans="1:16" s="8" customFormat="1" ht="24" customHeight="1">
      <c r="A24" s="524"/>
      <c r="B24" s="38" t="s">
        <v>34</v>
      </c>
      <c r="C24" s="13" t="s">
        <v>45</v>
      </c>
      <c r="D24" s="20"/>
      <c r="E24" s="18"/>
      <c r="F24" s="18"/>
      <c r="G24" s="18"/>
      <c r="H24" s="18">
        <v>48</v>
      </c>
      <c r="I24" s="18"/>
      <c r="J24" s="18"/>
      <c r="K24" s="2" t="s">
        <v>0</v>
      </c>
      <c r="L24" s="2" t="s">
        <v>0</v>
      </c>
      <c r="M24" s="9" t="s">
        <v>0</v>
      </c>
      <c r="N24" s="2" t="s">
        <v>0</v>
      </c>
      <c r="O24" s="2" t="s">
        <v>0</v>
      </c>
      <c r="P24" s="27" t="s">
        <v>0</v>
      </c>
    </row>
    <row r="25" spans="1:16" s="8" customFormat="1" ht="24" customHeight="1">
      <c r="A25" s="524"/>
      <c r="B25" s="39" t="s">
        <v>35</v>
      </c>
      <c r="C25" s="13" t="s">
        <v>45</v>
      </c>
      <c r="D25" s="18"/>
      <c r="E25" s="18">
        <v>3</v>
      </c>
      <c r="F25" s="18">
        <v>5</v>
      </c>
      <c r="G25" s="18">
        <v>8</v>
      </c>
      <c r="H25" s="18"/>
      <c r="I25" s="18">
        <v>3</v>
      </c>
      <c r="J25" s="18"/>
      <c r="K25" s="2">
        <v>268</v>
      </c>
      <c r="L25" s="2">
        <v>26</v>
      </c>
      <c r="M25" s="9">
        <v>294</v>
      </c>
      <c r="N25" s="2">
        <v>20</v>
      </c>
      <c r="O25" s="2">
        <v>1</v>
      </c>
      <c r="P25" s="27">
        <v>21</v>
      </c>
    </row>
    <row r="26" spans="1:16" s="8" customFormat="1" ht="24" customHeight="1">
      <c r="A26" s="524"/>
      <c r="B26" s="41" t="s">
        <v>36</v>
      </c>
      <c r="C26" s="13" t="s">
        <v>45</v>
      </c>
      <c r="D26" s="18"/>
      <c r="E26" s="18"/>
      <c r="F26" s="18"/>
      <c r="G26" s="18"/>
      <c r="H26" s="18"/>
      <c r="I26" s="18"/>
      <c r="J26" s="18"/>
      <c r="K26" s="2">
        <v>2</v>
      </c>
      <c r="L26" s="2" t="s">
        <v>0</v>
      </c>
      <c r="M26" s="9">
        <v>2</v>
      </c>
      <c r="N26" s="2" t="s">
        <v>0</v>
      </c>
      <c r="O26" s="2" t="s">
        <v>0</v>
      </c>
      <c r="P26" s="27" t="s">
        <v>0</v>
      </c>
    </row>
    <row r="27" spans="1:16" s="8" customFormat="1" ht="24" customHeight="1">
      <c r="A27" s="524"/>
      <c r="B27" s="38" t="s">
        <v>37</v>
      </c>
      <c r="C27" s="13" t="s">
        <v>45</v>
      </c>
      <c r="D27" s="20"/>
      <c r="E27" s="18">
        <v>3</v>
      </c>
      <c r="F27" s="18">
        <v>2</v>
      </c>
      <c r="G27" s="18">
        <v>8</v>
      </c>
      <c r="H27" s="18">
        <v>1</v>
      </c>
      <c r="I27" s="18"/>
      <c r="J27" s="18">
        <v>1</v>
      </c>
      <c r="K27" s="2">
        <v>202</v>
      </c>
      <c r="L27" s="2">
        <v>363</v>
      </c>
      <c r="M27" s="9">
        <v>565</v>
      </c>
      <c r="N27" s="2">
        <v>63</v>
      </c>
      <c r="O27" s="2">
        <v>86</v>
      </c>
      <c r="P27" s="27">
        <v>149</v>
      </c>
    </row>
    <row r="28" spans="1:16" s="8" customFormat="1" ht="24" customHeight="1">
      <c r="A28" s="524"/>
      <c r="B28" s="38" t="s">
        <v>38</v>
      </c>
      <c r="C28" s="13" t="s">
        <v>45</v>
      </c>
      <c r="D28" s="18">
        <v>1</v>
      </c>
      <c r="E28" s="18">
        <v>3</v>
      </c>
      <c r="F28" s="18">
        <v>7</v>
      </c>
      <c r="G28" s="18">
        <v>15</v>
      </c>
      <c r="H28" s="18"/>
      <c r="I28" s="18"/>
      <c r="J28" s="18"/>
      <c r="K28" s="2">
        <v>2570</v>
      </c>
      <c r="L28" s="2">
        <v>356</v>
      </c>
      <c r="M28" s="9">
        <v>2926</v>
      </c>
      <c r="N28" s="2">
        <v>528</v>
      </c>
      <c r="O28" s="2">
        <v>131</v>
      </c>
      <c r="P28" s="27">
        <v>659</v>
      </c>
    </row>
    <row r="29" spans="1:16" s="8" customFormat="1" ht="24" customHeight="1">
      <c r="A29" s="524"/>
      <c r="B29" s="38" t="s">
        <v>39</v>
      </c>
      <c r="C29" s="13" t="s">
        <v>45</v>
      </c>
      <c r="D29" s="18">
        <v>1</v>
      </c>
      <c r="E29" s="18">
        <v>1</v>
      </c>
      <c r="F29" s="18"/>
      <c r="G29" s="18">
        <v>8</v>
      </c>
      <c r="H29" s="18"/>
      <c r="I29" s="18"/>
      <c r="J29" s="18"/>
      <c r="K29" s="2">
        <v>502</v>
      </c>
      <c r="L29" s="2">
        <v>569</v>
      </c>
      <c r="M29" s="9">
        <v>1071</v>
      </c>
      <c r="N29" s="2">
        <v>97</v>
      </c>
      <c r="O29" s="2">
        <v>132</v>
      </c>
      <c r="P29" s="27">
        <v>229</v>
      </c>
    </row>
    <row r="30" spans="1:16" s="8" customFormat="1" ht="24" customHeight="1">
      <c r="A30" s="524"/>
      <c r="B30" s="38" t="s">
        <v>40</v>
      </c>
      <c r="C30" s="13" t="s">
        <v>45</v>
      </c>
      <c r="D30" s="18">
        <v>1</v>
      </c>
      <c r="E30" s="18">
        <v>1</v>
      </c>
      <c r="F30" s="18">
        <v>6</v>
      </c>
      <c r="G30" s="18">
        <v>6</v>
      </c>
      <c r="H30" s="18"/>
      <c r="I30" s="18"/>
      <c r="J30" s="18"/>
      <c r="K30" s="2">
        <v>225</v>
      </c>
      <c r="L30" s="2">
        <v>304</v>
      </c>
      <c r="M30" s="9">
        <v>529</v>
      </c>
      <c r="N30" s="2">
        <v>83</v>
      </c>
      <c r="O30" s="2">
        <v>99</v>
      </c>
      <c r="P30" s="27">
        <v>182</v>
      </c>
    </row>
    <row r="31" spans="1:16" s="8" customFormat="1" ht="24" customHeight="1">
      <c r="A31" s="524"/>
      <c r="B31" s="39" t="s">
        <v>41</v>
      </c>
      <c r="C31" s="13" t="s">
        <v>45</v>
      </c>
      <c r="D31" s="18">
        <v>1</v>
      </c>
      <c r="E31" s="18">
        <v>2</v>
      </c>
      <c r="F31" s="18">
        <v>9</v>
      </c>
      <c r="G31" s="18">
        <v>9</v>
      </c>
      <c r="H31" s="18"/>
      <c r="I31" s="18"/>
      <c r="J31" s="18"/>
      <c r="K31" s="2">
        <v>811</v>
      </c>
      <c r="L31" s="2">
        <v>679</v>
      </c>
      <c r="M31" s="9">
        <v>1490</v>
      </c>
      <c r="N31" s="2">
        <v>131</v>
      </c>
      <c r="O31" s="2">
        <v>220</v>
      </c>
      <c r="P31" s="27">
        <v>351</v>
      </c>
    </row>
    <row r="32" spans="1:16" s="8" customFormat="1" ht="24" customHeight="1">
      <c r="A32" s="524"/>
      <c r="B32" s="38" t="s">
        <v>42</v>
      </c>
      <c r="C32" s="13" t="s">
        <v>45</v>
      </c>
      <c r="D32" s="20"/>
      <c r="E32" s="18">
        <v>1</v>
      </c>
      <c r="F32" s="18">
        <v>4</v>
      </c>
      <c r="G32" s="18"/>
      <c r="H32" s="18"/>
      <c r="I32" s="18"/>
      <c r="J32" s="18"/>
      <c r="K32" s="2">
        <v>117</v>
      </c>
      <c r="L32" s="2">
        <v>76</v>
      </c>
      <c r="M32" s="9">
        <v>193</v>
      </c>
      <c r="N32" s="2">
        <v>10</v>
      </c>
      <c r="O32" s="2">
        <v>2</v>
      </c>
      <c r="P32" s="27">
        <v>12</v>
      </c>
    </row>
    <row r="33" spans="1:16" s="8" customFormat="1" ht="24" customHeight="1">
      <c r="A33" s="524"/>
      <c r="B33" s="38" t="s">
        <v>43</v>
      </c>
      <c r="C33" s="13" t="s">
        <v>45</v>
      </c>
      <c r="D33" s="20"/>
      <c r="E33" s="18"/>
      <c r="F33" s="18"/>
      <c r="G33" s="18">
        <v>8</v>
      </c>
      <c r="H33" s="18">
        <v>1</v>
      </c>
      <c r="I33" s="18"/>
      <c r="J33" s="18"/>
      <c r="K33" s="2">
        <v>128</v>
      </c>
      <c r="L33" s="2">
        <v>164</v>
      </c>
      <c r="M33" s="9">
        <v>292</v>
      </c>
      <c r="N33" s="2">
        <v>18</v>
      </c>
      <c r="O33" s="2">
        <v>58</v>
      </c>
      <c r="P33" s="27">
        <v>76</v>
      </c>
    </row>
    <row r="34" spans="1:16" s="8" customFormat="1" ht="24" customHeight="1">
      <c r="A34" s="524"/>
      <c r="B34" s="38" t="s">
        <v>44</v>
      </c>
      <c r="C34" s="13" t="s">
        <v>45</v>
      </c>
      <c r="D34" s="21"/>
      <c r="E34" s="22"/>
      <c r="F34" s="22"/>
      <c r="G34" s="22"/>
      <c r="H34" s="22">
        <v>91</v>
      </c>
      <c r="I34" s="22"/>
      <c r="J34" s="22">
        <v>32</v>
      </c>
      <c r="K34" s="24" t="s">
        <v>0</v>
      </c>
      <c r="L34" s="24" t="s">
        <v>0</v>
      </c>
      <c r="M34" s="7" t="s">
        <v>0</v>
      </c>
      <c r="N34" s="25" t="s">
        <v>0</v>
      </c>
      <c r="O34" s="24" t="s">
        <v>0</v>
      </c>
      <c r="P34" s="29" t="s">
        <v>0</v>
      </c>
    </row>
    <row r="35" spans="1:16" s="8" customFormat="1" ht="24" customHeight="1" thickBot="1">
      <c r="A35" s="525"/>
      <c r="B35" s="30" t="s">
        <v>8</v>
      </c>
      <c r="C35" s="31"/>
      <c r="D35" s="32">
        <f aca="true" t="shared" si="0" ref="D35:J35">SUM(D7:D34)</f>
        <v>286</v>
      </c>
      <c r="E35" s="32">
        <f t="shared" si="0"/>
        <v>197</v>
      </c>
      <c r="F35" s="32">
        <f t="shared" si="0"/>
        <v>365</v>
      </c>
      <c r="G35" s="32">
        <f t="shared" si="0"/>
        <v>166</v>
      </c>
      <c r="H35" s="32">
        <f t="shared" si="0"/>
        <v>144</v>
      </c>
      <c r="I35" s="32">
        <f t="shared" si="0"/>
        <v>651</v>
      </c>
      <c r="J35" s="32">
        <f t="shared" si="0"/>
        <v>47</v>
      </c>
      <c r="K35" s="33">
        <f aca="true" t="shared" si="1" ref="K35:P35">SUM(K7:K34)</f>
        <v>16961</v>
      </c>
      <c r="L35" s="33">
        <f t="shared" si="1"/>
        <v>12384</v>
      </c>
      <c r="M35" s="34">
        <f t="shared" si="1"/>
        <v>29345</v>
      </c>
      <c r="N35" s="35">
        <f t="shared" si="1"/>
        <v>2786</v>
      </c>
      <c r="O35" s="33">
        <f t="shared" si="1"/>
        <v>1942</v>
      </c>
      <c r="P35" s="36">
        <f t="shared" si="1"/>
        <v>4728</v>
      </c>
    </row>
    <row r="36" spans="1:16" ht="14.25" customHeight="1" thickTop="1">
      <c r="A36" s="526"/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</row>
    <row r="37" spans="1:10" ht="14.25" customHeight="1">
      <c r="A37" s="551" t="s">
        <v>160</v>
      </c>
      <c r="B37" s="551"/>
      <c r="C37" s="551"/>
      <c r="D37" s="10"/>
      <c r="E37" s="10"/>
      <c r="F37" s="10"/>
      <c r="G37" s="10"/>
      <c r="H37" s="10"/>
      <c r="I37" s="10"/>
      <c r="J37" s="10"/>
    </row>
    <row r="38" spans="1:10" ht="14.25" customHeight="1">
      <c r="A38" s="521" t="s">
        <v>197</v>
      </c>
      <c r="B38" s="522"/>
      <c r="C38" s="522"/>
      <c r="D38" s="522"/>
      <c r="E38" s="522"/>
      <c r="F38" s="522"/>
      <c r="G38" s="522"/>
      <c r="H38" s="522"/>
      <c r="I38" s="522"/>
      <c r="J38" s="522"/>
    </row>
    <row r="39" spans="1:10" ht="14.25" customHeight="1">
      <c r="A39" s="521" t="s">
        <v>156</v>
      </c>
      <c r="B39" s="522"/>
      <c r="C39" s="522"/>
      <c r="D39" s="522"/>
      <c r="E39" s="522"/>
      <c r="F39" s="522"/>
      <c r="G39" s="522"/>
      <c r="H39" s="522"/>
      <c r="I39" s="522"/>
      <c r="J39" s="522"/>
    </row>
    <row r="42" ht="12.75">
      <c r="D42" s="12" t="s">
        <v>4</v>
      </c>
    </row>
    <row r="61" ht="28.5" customHeight="1"/>
    <row r="62" ht="19.5" customHeight="1"/>
    <row r="63" ht="19.5" customHeight="1"/>
    <row r="64" ht="19.5" customHeight="1"/>
  </sheetData>
  <sheetProtection/>
  <mergeCells count="13">
    <mergeCell ref="A36:P36"/>
    <mergeCell ref="K5:M5"/>
    <mergeCell ref="N5:P5"/>
    <mergeCell ref="A39:J39"/>
    <mergeCell ref="A7:A21"/>
    <mergeCell ref="A22:A35"/>
    <mergeCell ref="A38:J38"/>
    <mergeCell ref="A37:C37"/>
    <mergeCell ref="A2:P2"/>
    <mergeCell ref="A3:P4"/>
    <mergeCell ref="A5:C5"/>
    <mergeCell ref="D5:F5"/>
    <mergeCell ref="G5:J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9.7109375" style="0" customWidth="1"/>
    <col min="2" max="2" width="31.00390625" style="0" customWidth="1"/>
    <col min="3" max="3" width="18.00390625" style="0" customWidth="1"/>
    <col min="4" max="4" width="8.28125" style="0" customWidth="1"/>
    <col min="5" max="5" width="9.28125" style="0" customWidth="1"/>
    <col min="6" max="6" width="8.421875" style="0" customWidth="1"/>
    <col min="7" max="8" width="8.57421875" style="0" customWidth="1"/>
    <col min="9" max="9" width="9.28125" style="0" customWidth="1"/>
    <col min="10" max="10" width="8.421875" style="0" customWidth="1"/>
    <col min="16" max="16" width="9.57421875" style="0" customWidth="1"/>
  </cols>
  <sheetData>
    <row r="1" spans="1:16" s="6" customFormat="1" ht="13.5" thickBot="1">
      <c r="A1" s="5" t="s">
        <v>5</v>
      </c>
      <c r="B1" s="5"/>
      <c r="P1" s="45" t="s">
        <v>1</v>
      </c>
    </row>
    <row r="2" spans="1:16" ht="26.25" customHeight="1" thickTop="1">
      <c r="A2" s="527" t="s">
        <v>152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9"/>
    </row>
    <row r="3" spans="1:16" ht="27.75" customHeight="1">
      <c r="A3" s="530" t="s">
        <v>154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2"/>
    </row>
    <row r="4" spans="1:16" ht="33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5"/>
    </row>
    <row r="5" spans="1:16" ht="61.5" customHeight="1" thickBot="1">
      <c r="A5" s="543" t="s">
        <v>9</v>
      </c>
      <c r="B5" s="544"/>
      <c r="C5" s="545"/>
      <c r="D5" s="536" t="s">
        <v>12</v>
      </c>
      <c r="E5" s="537"/>
      <c r="F5" s="538"/>
      <c r="G5" s="539" t="s">
        <v>13</v>
      </c>
      <c r="H5" s="540"/>
      <c r="I5" s="541"/>
      <c r="J5" s="542"/>
      <c r="K5" s="547" t="s">
        <v>14</v>
      </c>
      <c r="L5" s="541"/>
      <c r="M5" s="542"/>
      <c r="N5" s="539" t="s">
        <v>15</v>
      </c>
      <c r="O5" s="541"/>
      <c r="P5" s="548"/>
    </row>
    <row r="6" spans="1:16" ht="69" customHeight="1" thickBot="1">
      <c r="A6" s="26"/>
      <c r="B6" s="14" t="s">
        <v>10</v>
      </c>
      <c r="C6" s="15" t="s">
        <v>11</v>
      </c>
      <c r="D6" s="410" t="s">
        <v>46</v>
      </c>
      <c r="E6" s="411" t="s">
        <v>47</v>
      </c>
      <c r="F6" s="412" t="s">
        <v>49</v>
      </c>
      <c r="G6" s="410" t="s">
        <v>50</v>
      </c>
      <c r="H6" s="411" t="s">
        <v>51</v>
      </c>
      <c r="I6" s="411" t="s">
        <v>52</v>
      </c>
      <c r="J6" s="412" t="s">
        <v>53</v>
      </c>
      <c r="K6" s="410" t="s">
        <v>6</v>
      </c>
      <c r="L6" s="411" t="s">
        <v>7</v>
      </c>
      <c r="M6" s="412" t="s">
        <v>8</v>
      </c>
      <c r="N6" s="410" t="s">
        <v>6</v>
      </c>
      <c r="O6" s="411" t="s">
        <v>7</v>
      </c>
      <c r="P6" s="413" t="s">
        <v>8</v>
      </c>
    </row>
    <row r="7" spans="1:16" s="8" customFormat="1" ht="24" customHeight="1">
      <c r="A7" s="523" t="s">
        <v>31</v>
      </c>
      <c r="B7" s="37" t="s">
        <v>16</v>
      </c>
      <c r="C7" s="13" t="s">
        <v>45</v>
      </c>
      <c r="D7" s="17">
        <v>2</v>
      </c>
      <c r="E7" s="17" t="s">
        <v>0</v>
      </c>
      <c r="F7" s="17">
        <v>6</v>
      </c>
      <c r="G7" s="17">
        <v>2</v>
      </c>
      <c r="H7" s="17" t="s">
        <v>0</v>
      </c>
      <c r="I7" s="17">
        <v>27</v>
      </c>
      <c r="J7" s="17"/>
      <c r="K7" s="17">
        <v>283</v>
      </c>
      <c r="L7" s="17">
        <v>293</v>
      </c>
      <c r="M7" s="17">
        <f>K7+L7</f>
        <v>576</v>
      </c>
      <c r="N7" s="17">
        <v>25</v>
      </c>
      <c r="O7" s="17">
        <v>28</v>
      </c>
      <c r="P7" s="72">
        <f aca="true" t="shared" si="0" ref="P7:P33">M7+N7</f>
        <v>601</v>
      </c>
    </row>
    <row r="8" spans="1:16" s="8" customFormat="1" ht="24" customHeight="1">
      <c r="A8" s="524"/>
      <c r="B8" s="38" t="s">
        <v>165</v>
      </c>
      <c r="C8" s="13" t="s">
        <v>45</v>
      </c>
      <c r="D8" s="17">
        <v>2</v>
      </c>
      <c r="E8" s="17">
        <v>6</v>
      </c>
      <c r="F8" s="17">
        <v>8</v>
      </c>
      <c r="G8" s="17">
        <v>11</v>
      </c>
      <c r="H8" s="17"/>
      <c r="I8" s="17">
        <v>2</v>
      </c>
      <c r="J8" s="17"/>
      <c r="K8" s="17">
        <v>157</v>
      </c>
      <c r="L8" s="17">
        <v>511</v>
      </c>
      <c r="M8" s="17">
        <f aca="true" t="shared" si="1" ref="M8:M34">K8+L8</f>
        <v>668</v>
      </c>
      <c r="N8" s="17">
        <v>9</v>
      </c>
      <c r="O8" s="17">
        <v>79</v>
      </c>
      <c r="P8" s="72">
        <f t="shared" si="0"/>
        <v>677</v>
      </c>
    </row>
    <row r="9" spans="1:16" s="8" customFormat="1" ht="24" customHeight="1">
      <c r="A9" s="524"/>
      <c r="B9" s="38" t="s">
        <v>17</v>
      </c>
      <c r="C9" s="13" t="s">
        <v>45</v>
      </c>
      <c r="D9" s="18">
        <v>6</v>
      </c>
      <c r="E9" s="18">
        <v>7</v>
      </c>
      <c r="F9" s="18">
        <v>33</v>
      </c>
      <c r="G9" s="18">
        <v>6</v>
      </c>
      <c r="H9" s="18">
        <v>1</v>
      </c>
      <c r="I9" s="18">
        <v>22</v>
      </c>
      <c r="J9" s="18"/>
      <c r="K9" s="17">
        <v>1317</v>
      </c>
      <c r="L9" s="17">
        <v>2415</v>
      </c>
      <c r="M9" s="17">
        <f t="shared" si="1"/>
        <v>3732</v>
      </c>
      <c r="N9" s="17">
        <v>239</v>
      </c>
      <c r="O9" s="17">
        <v>323</v>
      </c>
      <c r="P9" s="72">
        <f t="shared" si="0"/>
        <v>3971</v>
      </c>
    </row>
    <row r="10" spans="1:16" s="8" customFormat="1" ht="24" customHeight="1">
      <c r="A10" s="524"/>
      <c r="B10" s="38" t="s">
        <v>18</v>
      </c>
      <c r="C10" s="13" t="s">
        <v>45</v>
      </c>
      <c r="D10" s="18">
        <v>13</v>
      </c>
      <c r="E10" s="18">
        <v>14</v>
      </c>
      <c r="F10" s="18">
        <v>18</v>
      </c>
      <c r="G10" s="18">
        <v>15</v>
      </c>
      <c r="H10" s="18"/>
      <c r="I10" s="18">
        <v>24</v>
      </c>
      <c r="J10" s="18"/>
      <c r="K10" s="17">
        <v>1301</v>
      </c>
      <c r="L10" s="17">
        <v>1655</v>
      </c>
      <c r="M10" s="17">
        <f t="shared" si="1"/>
        <v>2956</v>
      </c>
      <c r="N10" s="17">
        <v>268</v>
      </c>
      <c r="O10" s="17">
        <v>427</v>
      </c>
      <c r="P10" s="72">
        <f t="shared" si="0"/>
        <v>3224</v>
      </c>
    </row>
    <row r="11" spans="1:16" s="8" customFormat="1" ht="24" customHeight="1">
      <c r="A11" s="524"/>
      <c r="B11" s="39" t="s">
        <v>19</v>
      </c>
      <c r="C11" s="13" t="s">
        <v>45</v>
      </c>
      <c r="D11" s="18">
        <v>38</v>
      </c>
      <c r="E11" s="18">
        <v>16</v>
      </c>
      <c r="F11" s="18">
        <v>26</v>
      </c>
      <c r="G11" s="18">
        <v>1</v>
      </c>
      <c r="H11" s="18" t="s">
        <v>0</v>
      </c>
      <c r="I11" s="18">
        <v>13</v>
      </c>
      <c r="J11" s="18">
        <v>8</v>
      </c>
      <c r="K11" s="17">
        <v>1112</v>
      </c>
      <c r="L11" s="17">
        <v>1422</v>
      </c>
      <c r="M11" s="17">
        <f t="shared" si="1"/>
        <v>2534</v>
      </c>
      <c r="N11" s="17">
        <v>297</v>
      </c>
      <c r="O11" s="17">
        <v>355</v>
      </c>
      <c r="P11" s="72">
        <f t="shared" si="0"/>
        <v>2831</v>
      </c>
    </row>
    <row r="12" spans="1:16" s="8" customFormat="1" ht="24" customHeight="1">
      <c r="A12" s="524"/>
      <c r="B12" s="38" t="s">
        <v>20</v>
      </c>
      <c r="C12" s="13" t="s">
        <v>45</v>
      </c>
      <c r="D12" s="18">
        <v>17</v>
      </c>
      <c r="E12" s="18">
        <v>11</v>
      </c>
      <c r="F12" s="18">
        <v>22</v>
      </c>
      <c r="G12" s="18">
        <v>2</v>
      </c>
      <c r="H12" s="18" t="s">
        <v>0</v>
      </c>
      <c r="I12" s="18">
        <v>20</v>
      </c>
      <c r="J12" s="18">
        <v>1</v>
      </c>
      <c r="K12" s="17">
        <v>1610</v>
      </c>
      <c r="L12" s="17">
        <v>1709</v>
      </c>
      <c r="M12" s="17">
        <f t="shared" si="1"/>
        <v>3319</v>
      </c>
      <c r="N12" s="17">
        <v>230</v>
      </c>
      <c r="O12" s="17">
        <v>232</v>
      </c>
      <c r="P12" s="72">
        <f t="shared" si="0"/>
        <v>3549</v>
      </c>
    </row>
    <row r="13" spans="1:16" s="8" customFormat="1" ht="24" customHeight="1">
      <c r="A13" s="524"/>
      <c r="B13" s="38" t="s">
        <v>21</v>
      </c>
      <c r="C13" s="13" t="s">
        <v>45</v>
      </c>
      <c r="D13" s="18">
        <v>19</v>
      </c>
      <c r="E13" s="18">
        <v>15</v>
      </c>
      <c r="F13" s="18">
        <v>21</v>
      </c>
      <c r="G13" s="18">
        <v>4</v>
      </c>
      <c r="H13" s="18">
        <v>1</v>
      </c>
      <c r="I13" s="18">
        <v>9</v>
      </c>
      <c r="J13" s="18"/>
      <c r="K13" s="17">
        <v>449</v>
      </c>
      <c r="L13" s="17">
        <v>991</v>
      </c>
      <c r="M13" s="17">
        <f t="shared" si="1"/>
        <v>1440</v>
      </c>
      <c r="N13" s="17">
        <v>10</v>
      </c>
      <c r="O13" s="17">
        <v>46</v>
      </c>
      <c r="P13" s="72">
        <f t="shared" si="0"/>
        <v>1450</v>
      </c>
    </row>
    <row r="14" spans="1:16" s="8" customFormat="1" ht="24" customHeight="1">
      <c r="A14" s="524"/>
      <c r="B14" s="40" t="s">
        <v>22</v>
      </c>
      <c r="C14" s="13" t="s">
        <v>45</v>
      </c>
      <c r="D14" s="19">
        <v>1</v>
      </c>
      <c r="E14" s="19">
        <v>1</v>
      </c>
      <c r="F14" s="19">
        <v>10</v>
      </c>
      <c r="G14" s="19">
        <v>8</v>
      </c>
      <c r="H14" s="19" t="s">
        <v>0</v>
      </c>
      <c r="I14" s="19">
        <v>10</v>
      </c>
      <c r="J14" s="19">
        <v>2</v>
      </c>
      <c r="K14" s="17">
        <v>882</v>
      </c>
      <c r="L14" s="17">
        <v>464</v>
      </c>
      <c r="M14" s="17">
        <f t="shared" si="1"/>
        <v>1346</v>
      </c>
      <c r="N14" s="17">
        <v>108</v>
      </c>
      <c r="O14" s="17">
        <v>47</v>
      </c>
      <c r="P14" s="72">
        <f t="shared" si="0"/>
        <v>1454</v>
      </c>
    </row>
    <row r="15" spans="1:16" s="8" customFormat="1" ht="24" customHeight="1">
      <c r="A15" s="524"/>
      <c r="B15" s="40" t="s">
        <v>23</v>
      </c>
      <c r="C15" s="13" t="s">
        <v>45</v>
      </c>
      <c r="D15" s="19"/>
      <c r="E15" s="19">
        <v>2</v>
      </c>
      <c r="F15" s="19">
        <v>14</v>
      </c>
      <c r="G15" s="19">
        <v>3</v>
      </c>
      <c r="H15" s="19"/>
      <c r="I15" s="19">
        <v>16</v>
      </c>
      <c r="J15" s="19"/>
      <c r="K15" s="17">
        <v>257</v>
      </c>
      <c r="L15" s="17">
        <v>347</v>
      </c>
      <c r="M15" s="17">
        <f t="shared" si="1"/>
        <v>604</v>
      </c>
      <c r="N15" s="17">
        <v>45</v>
      </c>
      <c r="O15" s="17">
        <v>43</v>
      </c>
      <c r="P15" s="72">
        <f>M15+N15</f>
        <v>649</v>
      </c>
    </row>
    <row r="16" spans="1:16" s="8" customFormat="1" ht="24" customHeight="1">
      <c r="A16" s="524"/>
      <c r="B16" s="40" t="s">
        <v>24</v>
      </c>
      <c r="C16" s="13" t="s">
        <v>45</v>
      </c>
      <c r="D16" s="19">
        <v>25</v>
      </c>
      <c r="E16" s="19">
        <v>21</v>
      </c>
      <c r="F16" s="19">
        <v>86</v>
      </c>
      <c r="G16" s="19">
        <v>9</v>
      </c>
      <c r="H16" s="19"/>
      <c r="I16" s="19">
        <v>50</v>
      </c>
      <c r="J16" s="19">
        <v>1</v>
      </c>
      <c r="K16" s="17">
        <v>4685</v>
      </c>
      <c r="L16" s="17">
        <v>1802</v>
      </c>
      <c r="M16" s="17">
        <f t="shared" si="1"/>
        <v>6487</v>
      </c>
      <c r="N16" s="17">
        <v>483</v>
      </c>
      <c r="O16" s="17">
        <v>125</v>
      </c>
      <c r="P16" s="72">
        <f t="shared" si="0"/>
        <v>6970</v>
      </c>
    </row>
    <row r="17" spans="1:16" s="8" customFormat="1" ht="24" customHeight="1">
      <c r="A17" s="524"/>
      <c r="B17" s="40" t="s">
        <v>25</v>
      </c>
      <c r="C17" s="13" t="s">
        <v>45</v>
      </c>
      <c r="D17" s="19">
        <v>161</v>
      </c>
      <c r="E17" s="19">
        <v>53</v>
      </c>
      <c r="F17" s="19">
        <v>45</v>
      </c>
      <c r="G17" s="19">
        <v>20</v>
      </c>
      <c r="H17" s="19" t="s">
        <v>0</v>
      </c>
      <c r="I17" s="19">
        <v>441</v>
      </c>
      <c r="J17" s="19">
        <v>5</v>
      </c>
      <c r="K17" s="17">
        <v>776</v>
      </c>
      <c r="L17" s="17">
        <v>615</v>
      </c>
      <c r="M17" s="17">
        <f t="shared" si="1"/>
        <v>1391</v>
      </c>
      <c r="N17" s="17">
        <v>109</v>
      </c>
      <c r="O17" s="17">
        <v>68</v>
      </c>
      <c r="P17" s="72">
        <f t="shared" si="0"/>
        <v>1500</v>
      </c>
    </row>
    <row r="18" spans="1:16" s="8" customFormat="1" ht="24" customHeight="1">
      <c r="A18" s="524"/>
      <c r="B18" s="40" t="s">
        <v>26</v>
      </c>
      <c r="C18" s="13" t="s">
        <v>45</v>
      </c>
      <c r="D18" s="19" t="s">
        <v>0</v>
      </c>
      <c r="E18" s="19">
        <v>5</v>
      </c>
      <c r="F18" s="19">
        <v>9</v>
      </c>
      <c r="G18" s="19">
        <v>13</v>
      </c>
      <c r="H18" s="19" t="s">
        <v>0</v>
      </c>
      <c r="I18" s="19">
        <v>10</v>
      </c>
      <c r="J18" s="19"/>
      <c r="K18" s="17">
        <v>140</v>
      </c>
      <c r="L18" s="17">
        <v>207</v>
      </c>
      <c r="M18" s="17">
        <f t="shared" si="1"/>
        <v>347</v>
      </c>
      <c r="N18" s="17">
        <v>37</v>
      </c>
      <c r="O18" s="17">
        <v>59</v>
      </c>
      <c r="P18" s="72">
        <f t="shared" si="0"/>
        <v>384</v>
      </c>
    </row>
    <row r="19" spans="1:16" s="8" customFormat="1" ht="24" customHeight="1">
      <c r="A19" s="524"/>
      <c r="B19" s="40" t="s">
        <v>27</v>
      </c>
      <c r="C19" s="13" t="s">
        <v>45</v>
      </c>
      <c r="D19" s="19">
        <v>4</v>
      </c>
      <c r="E19" s="19">
        <v>1</v>
      </c>
      <c r="F19" s="19">
        <v>11</v>
      </c>
      <c r="G19" s="19">
        <v>1</v>
      </c>
      <c r="H19" s="19" t="s">
        <v>0</v>
      </c>
      <c r="I19" s="19">
        <v>10</v>
      </c>
      <c r="J19" s="19"/>
      <c r="K19" s="17">
        <v>91</v>
      </c>
      <c r="L19" s="17">
        <v>158</v>
      </c>
      <c r="M19" s="17">
        <f t="shared" si="1"/>
        <v>249</v>
      </c>
      <c r="N19" s="17">
        <v>14</v>
      </c>
      <c r="O19" s="17">
        <v>17</v>
      </c>
      <c r="P19" s="72">
        <f t="shared" si="0"/>
        <v>263</v>
      </c>
    </row>
    <row r="20" spans="1:16" s="8" customFormat="1" ht="24" customHeight="1">
      <c r="A20" s="524"/>
      <c r="B20" s="40" t="s">
        <v>28</v>
      </c>
      <c r="C20" s="13" t="s">
        <v>45</v>
      </c>
      <c r="D20" s="19">
        <v>2</v>
      </c>
      <c r="E20" s="19">
        <v>6</v>
      </c>
      <c r="F20" s="19">
        <v>14</v>
      </c>
      <c r="G20" s="19"/>
      <c r="H20" s="19"/>
      <c r="I20" s="19">
        <v>12</v>
      </c>
      <c r="J20" s="19"/>
      <c r="K20" s="17">
        <v>164</v>
      </c>
      <c r="L20" s="17">
        <v>184</v>
      </c>
      <c r="M20" s="17">
        <f t="shared" si="1"/>
        <v>348</v>
      </c>
      <c r="N20" s="17">
        <v>18</v>
      </c>
      <c r="O20" s="17">
        <v>11</v>
      </c>
      <c r="P20" s="72">
        <f t="shared" si="0"/>
        <v>366</v>
      </c>
    </row>
    <row r="21" spans="1:16" s="8" customFormat="1" ht="24" customHeight="1">
      <c r="A21" s="524"/>
      <c r="B21" s="40" t="s">
        <v>29</v>
      </c>
      <c r="C21" s="13" t="s">
        <v>45</v>
      </c>
      <c r="D21" s="19">
        <v>6</v>
      </c>
      <c r="E21" s="19">
        <v>7</v>
      </c>
      <c r="F21" s="19">
        <v>16</v>
      </c>
      <c r="G21" s="19"/>
      <c r="H21" s="19"/>
      <c r="I21" s="19">
        <v>11</v>
      </c>
      <c r="J21" s="19"/>
      <c r="K21" s="17">
        <v>277</v>
      </c>
      <c r="L21" s="17">
        <v>119</v>
      </c>
      <c r="M21" s="17">
        <f t="shared" si="1"/>
        <v>396</v>
      </c>
      <c r="N21" s="17" t="s">
        <v>0</v>
      </c>
      <c r="O21" s="17" t="s">
        <v>0</v>
      </c>
      <c r="P21" s="72" t="s">
        <v>0</v>
      </c>
    </row>
    <row r="22" spans="1:16" s="8" customFormat="1" ht="24" customHeight="1">
      <c r="A22" s="549"/>
      <c r="B22" s="40" t="s">
        <v>30</v>
      </c>
      <c r="C22" s="13" t="s">
        <v>45</v>
      </c>
      <c r="D22" s="19">
        <v>17</v>
      </c>
      <c r="E22" s="19">
        <v>13</v>
      </c>
      <c r="F22" s="19">
        <v>14</v>
      </c>
      <c r="G22" s="19">
        <v>5</v>
      </c>
      <c r="H22" s="19" t="s">
        <v>0</v>
      </c>
      <c r="I22" s="19">
        <v>6</v>
      </c>
      <c r="J22" s="19"/>
      <c r="K22" s="17">
        <v>311</v>
      </c>
      <c r="L22" s="17">
        <v>57</v>
      </c>
      <c r="M22" s="17">
        <f t="shared" si="1"/>
        <v>368</v>
      </c>
      <c r="N22" s="17">
        <v>48</v>
      </c>
      <c r="O22" s="17">
        <v>10</v>
      </c>
      <c r="P22" s="72">
        <f t="shared" si="0"/>
        <v>416</v>
      </c>
    </row>
    <row r="23" spans="1:16" s="8" customFormat="1" ht="24" customHeight="1">
      <c r="A23" s="550" t="s">
        <v>266</v>
      </c>
      <c r="B23" s="38" t="s">
        <v>33</v>
      </c>
      <c r="C23" s="13" t="s">
        <v>45</v>
      </c>
      <c r="D23" s="20"/>
      <c r="E23" s="18"/>
      <c r="F23" s="18">
        <v>5</v>
      </c>
      <c r="G23" s="18">
        <v>1</v>
      </c>
      <c r="H23" s="18">
        <v>1</v>
      </c>
      <c r="I23" s="18">
        <v>4</v>
      </c>
      <c r="J23" s="18"/>
      <c r="K23" s="17">
        <v>763</v>
      </c>
      <c r="L23" s="17">
        <v>594</v>
      </c>
      <c r="M23" s="17">
        <f t="shared" si="1"/>
        <v>1357</v>
      </c>
      <c r="N23" s="17">
        <v>182</v>
      </c>
      <c r="O23" s="17">
        <v>43</v>
      </c>
      <c r="P23" s="72">
        <f t="shared" si="0"/>
        <v>1539</v>
      </c>
    </row>
    <row r="24" spans="1:16" s="8" customFormat="1" ht="24" customHeight="1">
      <c r="A24" s="524"/>
      <c r="B24" s="38" t="s">
        <v>34</v>
      </c>
      <c r="C24" s="13" t="s">
        <v>45</v>
      </c>
      <c r="D24" s="20"/>
      <c r="E24" s="18"/>
      <c r="F24" s="18"/>
      <c r="G24" s="18"/>
      <c r="H24" s="18">
        <v>47</v>
      </c>
      <c r="I24" s="18"/>
      <c r="J24" s="18"/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72" t="s">
        <v>0</v>
      </c>
    </row>
    <row r="25" spans="1:16" s="8" customFormat="1" ht="24" customHeight="1">
      <c r="A25" s="524"/>
      <c r="B25" s="39" t="s">
        <v>35</v>
      </c>
      <c r="C25" s="13" t="s">
        <v>45</v>
      </c>
      <c r="D25" s="18" t="s">
        <v>0</v>
      </c>
      <c r="E25" s="18">
        <v>3</v>
      </c>
      <c r="F25" s="18">
        <v>8</v>
      </c>
      <c r="G25" s="18">
        <v>8</v>
      </c>
      <c r="H25" s="18" t="s">
        <v>0</v>
      </c>
      <c r="I25" s="18">
        <v>7</v>
      </c>
      <c r="J25" s="18"/>
      <c r="K25" s="17">
        <v>549</v>
      </c>
      <c r="L25" s="17">
        <v>72</v>
      </c>
      <c r="M25" s="17">
        <f t="shared" si="1"/>
        <v>621</v>
      </c>
      <c r="N25" s="17">
        <v>29</v>
      </c>
      <c r="O25" s="17">
        <v>1</v>
      </c>
      <c r="P25" s="72">
        <f t="shared" si="0"/>
        <v>650</v>
      </c>
    </row>
    <row r="26" spans="1:16" s="8" customFormat="1" ht="24" customHeight="1">
      <c r="A26" s="524"/>
      <c r="B26" s="41" t="s">
        <v>36</v>
      </c>
      <c r="C26" s="13" t="s">
        <v>45</v>
      </c>
      <c r="D26" s="18"/>
      <c r="E26" s="18"/>
      <c r="F26" s="18"/>
      <c r="G26" s="18"/>
      <c r="H26" s="18"/>
      <c r="I26" s="18"/>
      <c r="J26" s="18"/>
      <c r="K26" s="17">
        <v>2</v>
      </c>
      <c r="L26" s="17" t="s">
        <v>0</v>
      </c>
      <c r="M26" s="17">
        <v>2</v>
      </c>
      <c r="N26" s="17" t="s">
        <v>0</v>
      </c>
      <c r="O26" s="17" t="s">
        <v>0</v>
      </c>
      <c r="P26" s="72" t="s">
        <v>0</v>
      </c>
    </row>
    <row r="27" spans="1:16" s="8" customFormat="1" ht="24" customHeight="1">
      <c r="A27" s="524"/>
      <c r="B27" s="38" t="s">
        <v>37</v>
      </c>
      <c r="C27" s="13" t="s">
        <v>45</v>
      </c>
      <c r="D27" s="20" t="s">
        <v>0</v>
      </c>
      <c r="E27" s="18">
        <v>4</v>
      </c>
      <c r="F27" s="18">
        <v>2</v>
      </c>
      <c r="G27" s="18">
        <v>8</v>
      </c>
      <c r="H27" s="18">
        <v>1</v>
      </c>
      <c r="I27" s="18">
        <v>1</v>
      </c>
      <c r="J27" s="18"/>
      <c r="K27" s="17">
        <v>213</v>
      </c>
      <c r="L27" s="17">
        <v>446</v>
      </c>
      <c r="M27" s="17">
        <f t="shared" si="1"/>
        <v>659</v>
      </c>
      <c r="N27" s="17">
        <v>46</v>
      </c>
      <c r="O27" s="17">
        <v>95</v>
      </c>
      <c r="P27" s="72">
        <f t="shared" si="0"/>
        <v>705</v>
      </c>
    </row>
    <row r="28" spans="1:16" s="8" customFormat="1" ht="24" customHeight="1">
      <c r="A28" s="524"/>
      <c r="B28" s="38" t="s">
        <v>38</v>
      </c>
      <c r="C28" s="13" t="s">
        <v>45</v>
      </c>
      <c r="D28" s="18">
        <v>2</v>
      </c>
      <c r="E28" s="18">
        <v>3</v>
      </c>
      <c r="F28" s="18">
        <v>12</v>
      </c>
      <c r="G28" s="18">
        <v>12</v>
      </c>
      <c r="H28" s="18"/>
      <c r="I28" s="18"/>
      <c r="J28" s="18"/>
      <c r="K28" s="17">
        <v>2732</v>
      </c>
      <c r="L28" s="17">
        <v>326</v>
      </c>
      <c r="M28" s="17">
        <f t="shared" si="1"/>
        <v>3058</v>
      </c>
      <c r="N28" s="17">
        <v>512</v>
      </c>
      <c r="O28" s="17">
        <v>91</v>
      </c>
      <c r="P28" s="72">
        <f t="shared" si="0"/>
        <v>3570</v>
      </c>
    </row>
    <row r="29" spans="1:16" s="8" customFormat="1" ht="24" customHeight="1">
      <c r="A29" s="524"/>
      <c r="B29" s="38" t="s">
        <v>39</v>
      </c>
      <c r="C29" s="13" t="s">
        <v>45</v>
      </c>
      <c r="D29" s="18">
        <v>1</v>
      </c>
      <c r="E29" s="18">
        <v>1</v>
      </c>
      <c r="F29" s="18">
        <v>1</v>
      </c>
      <c r="G29" s="18">
        <v>8</v>
      </c>
      <c r="H29" s="18"/>
      <c r="I29" s="18"/>
      <c r="J29" s="18"/>
      <c r="K29" s="17">
        <v>725</v>
      </c>
      <c r="L29" s="17">
        <v>622</v>
      </c>
      <c r="M29" s="17">
        <f t="shared" si="1"/>
        <v>1347</v>
      </c>
      <c r="N29" s="17">
        <v>103</v>
      </c>
      <c r="O29" s="17">
        <v>141</v>
      </c>
      <c r="P29" s="72">
        <f t="shared" si="0"/>
        <v>1450</v>
      </c>
    </row>
    <row r="30" spans="1:16" s="8" customFormat="1" ht="24" customHeight="1">
      <c r="A30" s="524"/>
      <c r="B30" s="38" t="s">
        <v>40</v>
      </c>
      <c r="C30" s="13" t="s">
        <v>45</v>
      </c>
      <c r="D30" s="18">
        <v>1</v>
      </c>
      <c r="E30" s="18"/>
      <c r="F30" s="18">
        <v>5</v>
      </c>
      <c r="G30" s="18">
        <v>5</v>
      </c>
      <c r="H30" s="18"/>
      <c r="I30" s="18"/>
      <c r="J30" s="18"/>
      <c r="K30" s="17">
        <v>264</v>
      </c>
      <c r="L30" s="17">
        <v>315</v>
      </c>
      <c r="M30" s="17">
        <f t="shared" si="1"/>
        <v>579</v>
      </c>
      <c r="N30" s="17">
        <v>62</v>
      </c>
      <c r="O30" s="17">
        <v>94</v>
      </c>
      <c r="P30" s="72">
        <f t="shared" si="0"/>
        <v>641</v>
      </c>
    </row>
    <row r="31" spans="1:16" s="8" customFormat="1" ht="24" customHeight="1">
      <c r="A31" s="524"/>
      <c r="B31" s="39" t="s">
        <v>41</v>
      </c>
      <c r="C31" s="13" t="s">
        <v>45</v>
      </c>
      <c r="D31" s="18">
        <v>1</v>
      </c>
      <c r="E31" s="18">
        <v>2</v>
      </c>
      <c r="F31" s="18">
        <v>9</v>
      </c>
      <c r="G31" s="18">
        <v>10</v>
      </c>
      <c r="H31" s="18"/>
      <c r="I31" s="18"/>
      <c r="J31" s="18"/>
      <c r="K31" s="17">
        <v>938</v>
      </c>
      <c r="L31" s="17">
        <v>775</v>
      </c>
      <c r="M31" s="17">
        <f t="shared" si="1"/>
        <v>1713</v>
      </c>
      <c r="N31" s="17">
        <v>164</v>
      </c>
      <c r="O31" s="17">
        <v>207</v>
      </c>
      <c r="P31" s="72">
        <f t="shared" si="0"/>
        <v>1877</v>
      </c>
    </row>
    <row r="32" spans="1:16" s="8" customFormat="1" ht="24" customHeight="1">
      <c r="A32" s="524"/>
      <c r="B32" s="38" t="s">
        <v>42</v>
      </c>
      <c r="C32" s="13" t="s">
        <v>45</v>
      </c>
      <c r="D32" s="18">
        <v>1</v>
      </c>
      <c r="E32" s="18" t="s">
        <v>0</v>
      </c>
      <c r="F32" s="18">
        <v>4</v>
      </c>
      <c r="G32" s="18"/>
      <c r="H32" s="18"/>
      <c r="I32" s="18">
        <v>5</v>
      </c>
      <c r="J32" s="18"/>
      <c r="K32" s="17">
        <v>228</v>
      </c>
      <c r="L32" s="17">
        <v>122</v>
      </c>
      <c r="M32" s="17">
        <f t="shared" si="1"/>
        <v>350</v>
      </c>
      <c r="N32" s="17">
        <v>10</v>
      </c>
      <c r="O32" s="17">
        <v>17</v>
      </c>
      <c r="P32" s="72">
        <f t="shared" si="0"/>
        <v>360</v>
      </c>
    </row>
    <row r="33" spans="1:16" s="8" customFormat="1" ht="24" customHeight="1">
      <c r="A33" s="524"/>
      <c r="B33" s="38" t="s">
        <v>43</v>
      </c>
      <c r="C33" s="13" t="s">
        <v>45</v>
      </c>
      <c r="D33" s="20"/>
      <c r="E33" s="18"/>
      <c r="F33" s="18"/>
      <c r="G33" s="18">
        <v>9</v>
      </c>
      <c r="H33" s="18">
        <v>1</v>
      </c>
      <c r="I33" s="18"/>
      <c r="J33" s="18"/>
      <c r="K33" s="17">
        <v>223</v>
      </c>
      <c r="L33" s="17">
        <v>176</v>
      </c>
      <c r="M33" s="17">
        <f t="shared" si="1"/>
        <v>399</v>
      </c>
      <c r="N33" s="17">
        <v>20</v>
      </c>
      <c r="O33" s="17">
        <v>46</v>
      </c>
      <c r="P33" s="72">
        <f t="shared" si="0"/>
        <v>419</v>
      </c>
    </row>
    <row r="34" spans="1:16" s="8" customFormat="1" ht="24" customHeight="1">
      <c r="A34" s="524"/>
      <c r="B34" s="38" t="s">
        <v>164</v>
      </c>
      <c r="C34" s="13"/>
      <c r="D34" s="21"/>
      <c r="E34" s="22"/>
      <c r="F34" s="22"/>
      <c r="G34" s="22"/>
      <c r="H34" s="22"/>
      <c r="I34" s="22"/>
      <c r="J34" s="22"/>
      <c r="K34" s="17">
        <v>43</v>
      </c>
      <c r="L34" s="17">
        <v>69</v>
      </c>
      <c r="M34" s="17">
        <f t="shared" si="1"/>
        <v>112</v>
      </c>
      <c r="N34" s="17" t="s">
        <v>0</v>
      </c>
      <c r="O34" s="17" t="s">
        <v>0</v>
      </c>
      <c r="P34" s="72" t="s">
        <v>0</v>
      </c>
    </row>
    <row r="35" spans="1:16" s="8" customFormat="1" ht="24" customHeight="1">
      <c r="A35" s="524"/>
      <c r="B35" s="38" t="s">
        <v>44</v>
      </c>
      <c r="C35" s="13" t="s">
        <v>45</v>
      </c>
      <c r="D35" s="21"/>
      <c r="E35" s="22"/>
      <c r="F35" s="22"/>
      <c r="G35" s="22"/>
      <c r="H35" s="22">
        <v>88</v>
      </c>
      <c r="I35" s="22"/>
      <c r="J35" s="22">
        <v>35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72" t="s">
        <v>0</v>
      </c>
    </row>
    <row r="36" spans="1:16" s="8" customFormat="1" ht="24" customHeight="1" thickBot="1">
      <c r="A36" s="525"/>
      <c r="B36" s="30" t="s">
        <v>8</v>
      </c>
      <c r="C36" s="31"/>
      <c r="D36" s="85">
        <v>317</v>
      </c>
      <c r="E36" s="85">
        <v>191</v>
      </c>
      <c r="F36" s="85">
        <v>399</v>
      </c>
      <c r="G36" s="85">
        <v>161</v>
      </c>
      <c r="H36" s="85">
        <v>140</v>
      </c>
      <c r="I36" s="85">
        <v>700</v>
      </c>
      <c r="J36" s="85">
        <v>52</v>
      </c>
      <c r="K36" s="81">
        <v>20492</v>
      </c>
      <c r="L36" s="81">
        <v>16466</v>
      </c>
      <c r="M36" s="82">
        <v>36958</v>
      </c>
      <c r="N36" s="83">
        <v>3068</v>
      </c>
      <c r="O36" s="81">
        <v>2605</v>
      </c>
      <c r="P36" s="84">
        <v>5673</v>
      </c>
    </row>
    <row r="37" spans="1:16" ht="14.25" customHeight="1" thickTop="1">
      <c r="A37" s="554"/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</row>
    <row r="38" spans="1:10" ht="14.25" customHeight="1">
      <c r="A38" s="551" t="s">
        <v>195</v>
      </c>
      <c r="B38" s="551"/>
      <c r="C38" s="551"/>
      <c r="D38" s="10"/>
      <c r="E38" s="10"/>
      <c r="F38" s="10"/>
      <c r="G38" s="10"/>
      <c r="H38" s="10"/>
      <c r="I38" s="10"/>
      <c r="J38" s="10"/>
    </row>
    <row r="39" spans="1:10" ht="14.25" customHeight="1">
      <c r="A39" s="521" t="s">
        <v>196</v>
      </c>
      <c r="B39" s="522"/>
      <c r="C39" s="522"/>
      <c r="D39" s="522"/>
      <c r="E39" s="522"/>
      <c r="F39" s="522"/>
      <c r="G39" s="522"/>
      <c r="H39" s="522"/>
      <c r="I39" s="522"/>
      <c r="J39" s="522"/>
    </row>
    <row r="40" spans="1:10" ht="14.25" customHeight="1">
      <c r="A40" s="521" t="s">
        <v>156</v>
      </c>
      <c r="B40" s="522"/>
      <c r="C40" s="522"/>
      <c r="D40" s="522"/>
      <c r="E40" s="522"/>
      <c r="F40" s="522"/>
      <c r="G40" s="522"/>
      <c r="H40" s="522"/>
      <c r="I40" s="522"/>
      <c r="J40" s="522"/>
    </row>
    <row r="41" spans="1:16" ht="14.25" customHeight="1">
      <c r="A41" s="553"/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</row>
    <row r="42" spans="1:16" ht="42.75" customHeight="1">
      <c r="A42" s="552" t="s">
        <v>407</v>
      </c>
      <c r="B42" s="552"/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</row>
    <row r="43" spans="1:10" ht="15.75" customHeight="1">
      <c r="A43" s="88"/>
      <c r="B43" s="88"/>
      <c r="C43" s="63"/>
      <c r="D43" s="63"/>
      <c r="E43" s="63"/>
      <c r="F43" s="88"/>
      <c r="G43" s="88"/>
      <c r="H43" s="88"/>
      <c r="I43" s="88"/>
      <c r="J43" s="88"/>
    </row>
    <row r="45" ht="12.75">
      <c r="F45" s="12" t="s">
        <v>4</v>
      </c>
    </row>
    <row r="59" ht="28.5" customHeight="1"/>
    <row r="60" ht="19.5" customHeight="1"/>
    <row r="61" ht="19.5" customHeight="1"/>
    <row r="62" ht="19.5" customHeight="1"/>
  </sheetData>
  <sheetProtection/>
  <mergeCells count="15">
    <mergeCell ref="A40:J40"/>
    <mergeCell ref="A7:A22"/>
    <mergeCell ref="A23:A36"/>
    <mergeCell ref="A38:C38"/>
    <mergeCell ref="A37:P37"/>
    <mergeCell ref="A42:P42"/>
    <mergeCell ref="A2:P2"/>
    <mergeCell ref="A3:P4"/>
    <mergeCell ref="A5:C5"/>
    <mergeCell ref="D5:F5"/>
    <mergeCell ref="G5:J5"/>
    <mergeCell ref="K5:M5"/>
    <mergeCell ref="N5:P5"/>
    <mergeCell ref="A41:P41"/>
    <mergeCell ref="A39:J3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9.7109375" style="0" customWidth="1"/>
    <col min="2" max="2" width="31.00390625" style="0" customWidth="1"/>
    <col min="3" max="3" width="18.00390625" style="0" customWidth="1"/>
    <col min="4" max="4" width="8.28125" style="0" customWidth="1"/>
    <col min="5" max="5" width="9.28125" style="0" customWidth="1"/>
    <col min="6" max="6" width="8.421875" style="0" customWidth="1"/>
    <col min="7" max="8" width="8.57421875" style="0" customWidth="1"/>
    <col min="9" max="9" width="9.28125" style="0" customWidth="1"/>
    <col min="10" max="12" width="8.421875" style="0" customWidth="1"/>
    <col min="18" max="18" width="9.57421875" style="0" customWidth="1"/>
  </cols>
  <sheetData>
    <row r="1" spans="1:18" s="6" customFormat="1" ht="13.5" thickBot="1">
      <c r="A1" s="5" t="s">
        <v>5</v>
      </c>
      <c r="B1" s="5"/>
      <c r="R1" s="45" t="s">
        <v>1</v>
      </c>
    </row>
    <row r="2" spans="1:18" ht="26.25" customHeight="1" thickTop="1">
      <c r="A2" s="527" t="s">
        <v>193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9"/>
    </row>
    <row r="3" spans="1:18" ht="27.75" customHeight="1">
      <c r="A3" s="530" t="s">
        <v>194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2"/>
    </row>
    <row r="4" spans="1:18" ht="33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</row>
    <row r="5" spans="1:18" ht="61.5" customHeight="1" thickBot="1">
      <c r="A5" s="543" t="s">
        <v>9</v>
      </c>
      <c r="B5" s="544"/>
      <c r="C5" s="545"/>
      <c r="D5" s="536" t="s">
        <v>12</v>
      </c>
      <c r="E5" s="537"/>
      <c r="F5" s="538"/>
      <c r="G5" s="555" t="s">
        <v>13</v>
      </c>
      <c r="H5" s="556"/>
      <c r="I5" s="556"/>
      <c r="J5" s="556"/>
      <c r="K5" s="556"/>
      <c r="L5" s="557"/>
      <c r="M5" s="547" t="s">
        <v>14</v>
      </c>
      <c r="N5" s="541"/>
      <c r="O5" s="542"/>
      <c r="P5" s="539" t="s">
        <v>15</v>
      </c>
      <c r="Q5" s="541"/>
      <c r="R5" s="548"/>
    </row>
    <row r="6" spans="1:18" ht="69" customHeight="1" thickBot="1">
      <c r="A6" s="69"/>
      <c r="B6" s="87" t="s">
        <v>10</v>
      </c>
      <c r="C6" s="180" t="s">
        <v>11</v>
      </c>
      <c r="D6" s="404" t="s">
        <v>46</v>
      </c>
      <c r="E6" s="405" t="s">
        <v>47</v>
      </c>
      <c r="F6" s="406" t="s">
        <v>49</v>
      </c>
      <c r="G6" s="404" t="s">
        <v>50</v>
      </c>
      <c r="H6" s="405" t="s">
        <v>51</v>
      </c>
      <c r="I6" s="405" t="s">
        <v>52</v>
      </c>
      <c r="J6" s="405" t="s">
        <v>53</v>
      </c>
      <c r="K6" s="405" t="s">
        <v>200</v>
      </c>
      <c r="L6" s="407" t="s">
        <v>201</v>
      </c>
      <c r="M6" s="408" t="s">
        <v>6</v>
      </c>
      <c r="N6" s="405" t="s">
        <v>7</v>
      </c>
      <c r="O6" s="406" t="s">
        <v>8</v>
      </c>
      <c r="P6" s="404" t="s">
        <v>6</v>
      </c>
      <c r="Q6" s="405" t="s">
        <v>7</v>
      </c>
      <c r="R6" s="409" t="s">
        <v>8</v>
      </c>
    </row>
    <row r="7" spans="1:18" s="8" customFormat="1" ht="24" customHeight="1">
      <c r="A7" s="523" t="s">
        <v>31</v>
      </c>
      <c r="B7" s="37" t="s">
        <v>16</v>
      </c>
      <c r="C7" s="161" t="s">
        <v>45</v>
      </c>
      <c r="D7" s="166">
        <v>2</v>
      </c>
      <c r="E7" s="70" t="s">
        <v>0</v>
      </c>
      <c r="F7" s="70">
        <v>8</v>
      </c>
      <c r="G7" s="70">
        <v>1</v>
      </c>
      <c r="H7" s="70" t="s">
        <v>0</v>
      </c>
      <c r="I7" s="70">
        <v>34</v>
      </c>
      <c r="J7" s="70"/>
      <c r="K7" s="70"/>
      <c r="L7" s="70"/>
      <c r="M7" s="70">
        <v>323</v>
      </c>
      <c r="N7" s="70">
        <v>365</v>
      </c>
      <c r="O7" s="70">
        <f>M7+N7</f>
        <v>688</v>
      </c>
      <c r="P7" s="77">
        <v>23</v>
      </c>
      <c r="Q7" s="70">
        <v>33</v>
      </c>
      <c r="R7" s="172">
        <f aca="true" t="shared" si="0" ref="R7:R23">P7+Q7</f>
        <v>56</v>
      </c>
    </row>
    <row r="8" spans="1:18" s="8" customFormat="1" ht="24" customHeight="1">
      <c r="A8" s="524"/>
      <c r="B8" s="38" t="s">
        <v>202</v>
      </c>
      <c r="C8" s="161" t="s">
        <v>45</v>
      </c>
      <c r="D8" s="167">
        <v>2</v>
      </c>
      <c r="E8" s="17">
        <v>5</v>
      </c>
      <c r="F8" s="17">
        <v>11</v>
      </c>
      <c r="G8" s="17">
        <v>8</v>
      </c>
      <c r="H8" s="17" t="s">
        <v>0</v>
      </c>
      <c r="I8" s="17">
        <v>8</v>
      </c>
      <c r="J8" s="17"/>
      <c r="K8" s="17"/>
      <c r="L8" s="17"/>
      <c r="M8" s="17">
        <v>173</v>
      </c>
      <c r="N8" s="17">
        <v>593</v>
      </c>
      <c r="O8" s="17">
        <f aca="true" t="shared" si="1" ref="O8:O35">M8+N8</f>
        <v>766</v>
      </c>
      <c r="P8" s="18">
        <v>15</v>
      </c>
      <c r="Q8" s="17">
        <v>84</v>
      </c>
      <c r="R8" s="173">
        <f t="shared" si="0"/>
        <v>99</v>
      </c>
    </row>
    <row r="9" spans="1:18" s="8" customFormat="1" ht="24" customHeight="1">
      <c r="A9" s="524"/>
      <c r="B9" s="38" t="s">
        <v>17</v>
      </c>
      <c r="C9" s="161" t="s">
        <v>45</v>
      </c>
      <c r="D9" s="168">
        <v>6</v>
      </c>
      <c r="E9" s="18">
        <v>6</v>
      </c>
      <c r="F9" s="18">
        <v>34</v>
      </c>
      <c r="G9" s="18">
        <v>6</v>
      </c>
      <c r="H9" s="18">
        <v>1</v>
      </c>
      <c r="I9" s="18">
        <v>21</v>
      </c>
      <c r="J9" s="18"/>
      <c r="K9" s="17"/>
      <c r="L9" s="17"/>
      <c r="M9" s="17">
        <v>1058</v>
      </c>
      <c r="N9" s="17">
        <v>2122</v>
      </c>
      <c r="O9" s="17">
        <f t="shared" si="1"/>
        <v>3180</v>
      </c>
      <c r="P9" s="18">
        <v>276</v>
      </c>
      <c r="Q9" s="18">
        <v>421</v>
      </c>
      <c r="R9" s="72">
        <f t="shared" si="0"/>
        <v>697</v>
      </c>
    </row>
    <row r="10" spans="1:18" s="8" customFormat="1" ht="24" customHeight="1">
      <c r="A10" s="524"/>
      <c r="B10" s="38" t="s">
        <v>18</v>
      </c>
      <c r="C10" s="161" t="s">
        <v>45</v>
      </c>
      <c r="D10" s="168">
        <v>14</v>
      </c>
      <c r="E10" s="18">
        <v>15</v>
      </c>
      <c r="F10" s="18">
        <v>25</v>
      </c>
      <c r="G10" s="18">
        <v>13</v>
      </c>
      <c r="H10" s="18" t="s">
        <v>0</v>
      </c>
      <c r="I10" s="18">
        <v>31</v>
      </c>
      <c r="J10" s="18"/>
      <c r="K10" s="17"/>
      <c r="L10" s="17"/>
      <c r="M10" s="17">
        <v>1414</v>
      </c>
      <c r="N10" s="17">
        <v>1909</v>
      </c>
      <c r="O10" s="17">
        <f t="shared" si="1"/>
        <v>3323</v>
      </c>
      <c r="P10" s="18">
        <v>251</v>
      </c>
      <c r="Q10" s="18">
        <v>373</v>
      </c>
      <c r="R10" s="72">
        <f t="shared" si="0"/>
        <v>624</v>
      </c>
    </row>
    <row r="11" spans="1:18" s="8" customFormat="1" ht="24" customHeight="1">
      <c r="A11" s="524"/>
      <c r="B11" s="39" t="s">
        <v>19</v>
      </c>
      <c r="C11" s="161" t="s">
        <v>45</v>
      </c>
      <c r="D11" s="168">
        <v>38</v>
      </c>
      <c r="E11" s="18">
        <v>20</v>
      </c>
      <c r="F11" s="18">
        <v>25</v>
      </c>
      <c r="G11" s="18">
        <v>1</v>
      </c>
      <c r="H11" s="18" t="s">
        <v>0</v>
      </c>
      <c r="I11" s="18">
        <v>12</v>
      </c>
      <c r="J11" s="18">
        <v>9</v>
      </c>
      <c r="K11" s="17"/>
      <c r="L11" s="17"/>
      <c r="M11" s="17">
        <v>908</v>
      </c>
      <c r="N11" s="17">
        <v>1146</v>
      </c>
      <c r="O11" s="17">
        <f t="shared" si="1"/>
        <v>2054</v>
      </c>
      <c r="P11" s="18">
        <v>233</v>
      </c>
      <c r="Q11" s="18">
        <v>348</v>
      </c>
      <c r="R11" s="72">
        <f t="shared" si="0"/>
        <v>581</v>
      </c>
    </row>
    <row r="12" spans="1:18" s="8" customFormat="1" ht="24" customHeight="1">
      <c r="A12" s="524"/>
      <c r="B12" s="38" t="s">
        <v>20</v>
      </c>
      <c r="C12" s="161" t="s">
        <v>45</v>
      </c>
      <c r="D12" s="168">
        <v>18</v>
      </c>
      <c r="E12" s="18">
        <v>11</v>
      </c>
      <c r="F12" s="18">
        <v>21</v>
      </c>
      <c r="G12" s="18">
        <v>2</v>
      </c>
      <c r="H12" s="18" t="s">
        <v>0</v>
      </c>
      <c r="I12" s="18">
        <v>25</v>
      </c>
      <c r="J12" s="18">
        <v>1</v>
      </c>
      <c r="K12" s="17"/>
      <c r="L12" s="17"/>
      <c r="M12" s="17">
        <v>1715</v>
      </c>
      <c r="N12" s="17">
        <v>1913</v>
      </c>
      <c r="O12" s="17">
        <f t="shared" si="1"/>
        <v>3628</v>
      </c>
      <c r="P12" s="18">
        <v>226</v>
      </c>
      <c r="Q12" s="18">
        <v>238</v>
      </c>
      <c r="R12" s="72">
        <f t="shared" si="0"/>
        <v>464</v>
      </c>
    </row>
    <row r="13" spans="1:18" s="8" customFormat="1" ht="24" customHeight="1">
      <c r="A13" s="524"/>
      <c r="B13" s="38" t="s">
        <v>21</v>
      </c>
      <c r="C13" s="161" t="s">
        <v>45</v>
      </c>
      <c r="D13" s="168">
        <v>20</v>
      </c>
      <c r="E13" s="18">
        <v>15</v>
      </c>
      <c r="F13" s="18">
        <v>21</v>
      </c>
      <c r="G13" s="18">
        <v>3</v>
      </c>
      <c r="H13" s="18">
        <v>1</v>
      </c>
      <c r="I13" s="18">
        <v>13</v>
      </c>
      <c r="J13" s="18"/>
      <c r="K13" s="17"/>
      <c r="L13" s="17"/>
      <c r="M13" s="17">
        <v>759</v>
      </c>
      <c r="N13" s="17">
        <v>1542</v>
      </c>
      <c r="O13" s="17">
        <f t="shared" si="1"/>
        <v>2301</v>
      </c>
      <c r="P13" s="18">
        <v>34</v>
      </c>
      <c r="Q13" s="18">
        <v>139</v>
      </c>
      <c r="R13" s="72">
        <f t="shared" si="0"/>
        <v>173</v>
      </c>
    </row>
    <row r="14" spans="1:18" s="8" customFormat="1" ht="24" customHeight="1">
      <c r="A14" s="524"/>
      <c r="B14" s="40" t="s">
        <v>22</v>
      </c>
      <c r="C14" s="161" t="s">
        <v>45</v>
      </c>
      <c r="D14" s="169">
        <v>1</v>
      </c>
      <c r="E14" s="19">
        <v>5</v>
      </c>
      <c r="F14" s="19">
        <v>7</v>
      </c>
      <c r="G14" s="19">
        <v>9</v>
      </c>
      <c r="H14" s="19" t="s">
        <v>0</v>
      </c>
      <c r="I14" s="19">
        <v>12</v>
      </c>
      <c r="J14" s="19">
        <v>2</v>
      </c>
      <c r="K14" s="17"/>
      <c r="L14" s="17"/>
      <c r="M14" s="17">
        <v>1019</v>
      </c>
      <c r="N14" s="17">
        <v>583</v>
      </c>
      <c r="O14" s="17">
        <f t="shared" si="1"/>
        <v>1602</v>
      </c>
      <c r="P14" s="18">
        <v>144</v>
      </c>
      <c r="Q14" s="19">
        <v>76</v>
      </c>
      <c r="R14" s="73">
        <f t="shared" si="0"/>
        <v>220</v>
      </c>
    </row>
    <row r="15" spans="1:18" s="8" customFormat="1" ht="24" customHeight="1">
      <c r="A15" s="524"/>
      <c r="B15" s="40" t="s">
        <v>23</v>
      </c>
      <c r="C15" s="161" t="s">
        <v>45</v>
      </c>
      <c r="D15" s="169" t="s">
        <v>0</v>
      </c>
      <c r="E15" s="19">
        <v>1</v>
      </c>
      <c r="F15" s="19">
        <v>9</v>
      </c>
      <c r="G15" s="19">
        <v>3</v>
      </c>
      <c r="H15" s="19" t="s">
        <v>0</v>
      </c>
      <c r="I15" s="19">
        <v>20</v>
      </c>
      <c r="J15" s="19"/>
      <c r="K15" s="17"/>
      <c r="L15" s="17"/>
      <c r="M15" s="17">
        <v>264</v>
      </c>
      <c r="N15" s="17">
        <v>382</v>
      </c>
      <c r="O15" s="17">
        <f t="shared" si="1"/>
        <v>646</v>
      </c>
      <c r="P15" s="18">
        <v>41</v>
      </c>
      <c r="Q15" s="19">
        <v>48</v>
      </c>
      <c r="R15" s="73">
        <f t="shared" si="0"/>
        <v>89</v>
      </c>
    </row>
    <row r="16" spans="1:18" s="8" customFormat="1" ht="24" customHeight="1">
      <c r="A16" s="524"/>
      <c r="B16" s="40" t="s">
        <v>24</v>
      </c>
      <c r="C16" s="161" t="s">
        <v>45</v>
      </c>
      <c r="D16" s="169">
        <v>30</v>
      </c>
      <c r="E16" s="19">
        <v>25</v>
      </c>
      <c r="F16" s="19">
        <v>78</v>
      </c>
      <c r="G16" s="19">
        <v>11</v>
      </c>
      <c r="H16" s="19"/>
      <c r="I16" s="19">
        <v>48</v>
      </c>
      <c r="J16" s="19">
        <v>1</v>
      </c>
      <c r="K16" s="17"/>
      <c r="L16" s="17"/>
      <c r="M16" s="17">
        <v>5387</v>
      </c>
      <c r="N16" s="17">
        <v>2208</v>
      </c>
      <c r="O16" s="17">
        <f t="shared" si="1"/>
        <v>7595</v>
      </c>
      <c r="P16" s="18">
        <v>491</v>
      </c>
      <c r="Q16" s="19">
        <v>208</v>
      </c>
      <c r="R16" s="73">
        <f t="shared" si="0"/>
        <v>699</v>
      </c>
    </row>
    <row r="17" spans="1:18" s="8" customFormat="1" ht="24" customHeight="1">
      <c r="A17" s="524"/>
      <c r="B17" s="40" t="s">
        <v>25</v>
      </c>
      <c r="C17" s="161" t="s">
        <v>45</v>
      </c>
      <c r="D17" s="169">
        <v>158</v>
      </c>
      <c r="E17" s="19">
        <v>57</v>
      </c>
      <c r="F17" s="19">
        <v>42</v>
      </c>
      <c r="G17" s="19">
        <v>20</v>
      </c>
      <c r="H17" s="19"/>
      <c r="I17" s="19">
        <v>434</v>
      </c>
      <c r="J17" s="19">
        <v>8</v>
      </c>
      <c r="K17" s="17"/>
      <c r="L17" s="17"/>
      <c r="M17" s="17">
        <v>835</v>
      </c>
      <c r="N17" s="17">
        <v>687</v>
      </c>
      <c r="O17" s="17">
        <f t="shared" si="1"/>
        <v>1522</v>
      </c>
      <c r="P17" s="18">
        <v>64</v>
      </c>
      <c r="Q17" s="19">
        <v>53</v>
      </c>
      <c r="R17" s="73">
        <f t="shared" si="0"/>
        <v>117</v>
      </c>
    </row>
    <row r="18" spans="1:18" s="8" customFormat="1" ht="24" customHeight="1">
      <c r="A18" s="524"/>
      <c r="B18" s="40" t="s">
        <v>26</v>
      </c>
      <c r="C18" s="161" t="s">
        <v>45</v>
      </c>
      <c r="D18" s="169">
        <v>1</v>
      </c>
      <c r="E18" s="19">
        <v>5</v>
      </c>
      <c r="F18" s="19">
        <v>8</v>
      </c>
      <c r="G18" s="19">
        <v>15</v>
      </c>
      <c r="H18" s="19" t="s">
        <v>0</v>
      </c>
      <c r="I18" s="19">
        <v>11</v>
      </c>
      <c r="J18" s="19"/>
      <c r="K18" s="17"/>
      <c r="L18" s="17"/>
      <c r="M18" s="17">
        <v>137</v>
      </c>
      <c r="N18" s="17">
        <v>202</v>
      </c>
      <c r="O18" s="17">
        <f t="shared" si="1"/>
        <v>339</v>
      </c>
      <c r="P18" s="18">
        <v>35</v>
      </c>
      <c r="Q18" s="19">
        <v>44</v>
      </c>
      <c r="R18" s="73">
        <f t="shared" si="0"/>
        <v>79</v>
      </c>
    </row>
    <row r="19" spans="1:18" s="8" customFormat="1" ht="24" customHeight="1">
      <c r="A19" s="524"/>
      <c r="B19" s="40" t="s">
        <v>27</v>
      </c>
      <c r="C19" s="161" t="s">
        <v>45</v>
      </c>
      <c r="D19" s="169">
        <v>4</v>
      </c>
      <c r="E19" s="19">
        <v>2</v>
      </c>
      <c r="F19" s="19">
        <v>10</v>
      </c>
      <c r="G19" s="19">
        <v>3</v>
      </c>
      <c r="H19" s="19" t="s">
        <v>0</v>
      </c>
      <c r="I19" s="19">
        <v>17</v>
      </c>
      <c r="J19" s="19"/>
      <c r="K19" s="17"/>
      <c r="L19" s="17"/>
      <c r="M19" s="17">
        <v>100</v>
      </c>
      <c r="N19" s="17">
        <v>186</v>
      </c>
      <c r="O19" s="17">
        <f t="shared" si="1"/>
        <v>286</v>
      </c>
      <c r="P19" s="18">
        <v>13</v>
      </c>
      <c r="Q19" s="19">
        <v>17</v>
      </c>
      <c r="R19" s="73">
        <f t="shared" si="0"/>
        <v>30</v>
      </c>
    </row>
    <row r="20" spans="1:18" s="8" customFormat="1" ht="24" customHeight="1">
      <c r="A20" s="524"/>
      <c r="B20" s="40" t="s">
        <v>28</v>
      </c>
      <c r="C20" s="161" t="s">
        <v>45</v>
      </c>
      <c r="D20" s="169">
        <v>4</v>
      </c>
      <c r="E20" s="19">
        <v>7</v>
      </c>
      <c r="F20" s="19">
        <v>16</v>
      </c>
      <c r="G20" s="19" t="s">
        <v>0</v>
      </c>
      <c r="H20" s="19" t="s">
        <v>0</v>
      </c>
      <c r="I20" s="19">
        <v>27</v>
      </c>
      <c r="J20" s="19"/>
      <c r="K20" s="17"/>
      <c r="L20" s="17"/>
      <c r="M20" s="17">
        <v>181</v>
      </c>
      <c r="N20" s="17">
        <v>223</v>
      </c>
      <c r="O20" s="17">
        <f t="shared" si="1"/>
        <v>404</v>
      </c>
      <c r="P20" s="18">
        <v>19</v>
      </c>
      <c r="Q20" s="19">
        <v>25</v>
      </c>
      <c r="R20" s="73">
        <f t="shared" si="0"/>
        <v>44</v>
      </c>
    </row>
    <row r="21" spans="1:18" s="8" customFormat="1" ht="24" customHeight="1">
      <c r="A21" s="524"/>
      <c r="B21" s="40" t="s">
        <v>29</v>
      </c>
      <c r="C21" s="161" t="s">
        <v>45</v>
      </c>
      <c r="D21" s="169">
        <v>5</v>
      </c>
      <c r="E21" s="19">
        <v>8</v>
      </c>
      <c r="F21" s="19">
        <v>18</v>
      </c>
      <c r="G21" s="19" t="s">
        <v>0</v>
      </c>
      <c r="H21" s="19" t="s">
        <v>0</v>
      </c>
      <c r="I21" s="19">
        <v>10</v>
      </c>
      <c r="J21" s="19"/>
      <c r="K21" s="17"/>
      <c r="L21" s="17"/>
      <c r="M21" s="17">
        <v>384</v>
      </c>
      <c r="N21" s="17">
        <v>190</v>
      </c>
      <c r="O21" s="17">
        <f t="shared" si="1"/>
        <v>574</v>
      </c>
      <c r="P21" s="18">
        <v>8</v>
      </c>
      <c r="Q21" s="19">
        <v>10</v>
      </c>
      <c r="R21" s="73">
        <f t="shared" si="0"/>
        <v>18</v>
      </c>
    </row>
    <row r="22" spans="1:18" s="8" customFormat="1" ht="24" customHeight="1">
      <c r="A22" s="549"/>
      <c r="B22" s="40" t="s">
        <v>30</v>
      </c>
      <c r="C22" s="161" t="s">
        <v>45</v>
      </c>
      <c r="D22" s="169">
        <v>18</v>
      </c>
      <c r="E22" s="19">
        <v>17</v>
      </c>
      <c r="F22" s="19">
        <v>13</v>
      </c>
      <c r="G22" s="19">
        <v>6</v>
      </c>
      <c r="H22" s="19" t="s">
        <v>0</v>
      </c>
      <c r="I22" s="19">
        <v>11</v>
      </c>
      <c r="J22" s="19"/>
      <c r="K22" s="17"/>
      <c r="L22" s="17"/>
      <c r="M22" s="17">
        <v>301</v>
      </c>
      <c r="N22" s="17">
        <v>68</v>
      </c>
      <c r="O22" s="17">
        <f t="shared" si="1"/>
        <v>369</v>
      </c>
      <c r="P22" s="18">
        <v>65</v>
      </c>
      <c r="Q22" s="19">
        <v>8</v>
      </c>
      <c r="R22" s="73">
        <f t="shared" si="0"/>
        <v>73</v>
      </c>
    </row>
    <row r="23" spans="1:18" s="8" customFormat="1" ht="24" customHeight="1">
      <c r="A23" s="524" t="s">
        <v>266</v>
      </c>
      <c r="B23" s="38" t="s">
        <v>33</v>
      </c>
      <c r="C23" s="161" t="s">
        <v>45</v>
      </c>
      <c r="D23" s="170" t="s">
        <v>0</v>
      </c>
      <c r="E23" s="18" t="s">
        <v>0</v>
      </c>
      <c r="F23" s="18">
        <v>8</v>
      </c>
      <c r="G23" s="18">
        <v>1</v>
      </c>
      <c r="H23" s="18">
        <v>1</v>
      </c>
      <c r="I23" s="18">
        <v>3</v>
      </c>
      <c r="J23" s="18"/>
      <c r="K23" s="17"/>
      <c r="L23" s="17"/>
      <c r="M23" s="17">
        <v>847</v>
      </c>
      <c r="N23" s="17">
        <v>591</v>
      </c>
      <c r="O23" s="17">
        <f t="shared" si="1"/>
        <v>1438</v>
      </c>
      <c r="P23" s="18">
        <v>154</v>
      </c>
      <c r="Q23" s="20">
        <v>110</v>
      </c>
      <c r="R23" s="72">
        <f t="shared" si="0"/>
        <v>264</v>
      </c>
    </row>
    <row r="24" spans="1:18" s="8" customFormat="1" ht="24" customHeight="1">
      <c r="A24" s="524"/>
      <c r="B24" s="38" t="s">
        <v>34</v>
      </c>
      <c r="C24" s="161" t="s">
        <v>45</v>
      </c>
      <c r="D24" s="170"/>
      <c r="E24" s="18"/>
      <c r="F24" s="18"/>
      <c r="G24" s="18"/>
      <c r="H24" s="18">
        <v>47</v>
      </c>
      <c r="I24" s="18"/>
      <c r="J24" s="18"/>
      <c r="K24" s="17"/>
      <c r="L24" s="17"/>
      <c r="M24" s="17" t="s">
        <v>0</v>
      </c>
      <c r="N24" s="17" t="s">
        <v>0</v>
      </c>
      <c r="O24" s="17" t="s">
        <v>0</v>
      </c>
      <c r="P24" s="18" t="s">
        <v>0</v>
      </c>
      <c r="Q24" s="20" t="s">
        <v>0</v>
      </c>
      <c r="R24" s="72" t="s">
        <v>0</v>
      </c>
    </row>
    <row r="25" spans="1:18" s="8" customFormat="1" ht="24" customHeight="1">
      <c r="A25" s="524"/>
      <c r="B25" s="39" t="s">
        <v>35</v>
      </c>
      <c r="C25" s="161" t="s">
        <v>45</v>
      </c>
      <c r="D25" s="168" t="s">
        <v>0</v>
      </c>
      <c r="E25" s="18">
        <v>3</v>
      </c>
      <c r="F25" s="18">
        <v>10</v>
      </c>
      <c r="G25" s="18">
        <v>8</v>
      </c>
      <c r="H25" s="18"/>
      <c r="I25" s="18">
        <v>7</v>
      </c>
      <c r="J25" s="18"/>
      <c r="K25" s="17"/>
      <c r="L25" s="17"/>
      <c r="M25" s="17">
        <v>713</v>
      </c>
      <c r="N25" s="17">
        <v>106</v>
      </c>
      <c r="O25" s="17">
        <f t="shared" si="1"/>
        <v>819</v>
      </c>
      <c r="P25" s="18">
        <v>31</v>
      </c>
      <c r="Q25" s="18" t="s">
        <v>0</v>
      </c>
      <c r="R25" s="72">
        <v>31</v>
      </c>
    </row>
    <row r="26" spans="1:18" s="8" customFormat="1" ht="24" customHeight="1">
      <c r="A26" s="524"/>
      <c r="B26" s="41" t="s">
        <v>36</v>
      </c>
      <c r="C26" s="161" t="s">
        <v>45</v>
      </c>
      <c r="D26" s="168"/>
      <c r="E26" s="18"/>
      <c r="F26" s="18"/>
      <c r="G26" s="18"/>
      <c r="H26" s="18"/>
      <c r="I26" s="18"/>
      <c r="J26" s="18"/>
      <c r="K26" s="17"/>
      <c r="L26" s="17"/>
      <c r="M26" s="17">
        <v>1</v>
      </c>
      <c r="N26" s="17" t="s">
        <v>0</v>
      </c>
      <c r="O26" s="17">
        <v>1</v>
      </c>
      <c r="P26" s="18">
        <v>1</v>
      </c>
      <c r="Q26" s="18" t="s">
        <v>0</v>
      </c>
      <c r="R26" s="72">
        <v>1</v>
      </c>
    </row>
    <row r="27" spans="1:18" s="8" customFormat="1" ht="24" customHeight="1">
      <c r="A27" s="524"/>
      <c r="B27" s="38" t="s">
        <v>37</v>
      </c>
      <c r="C27" s="161" t="s">
        <v>45</v>
      </c>
      <c r="D27" s="170" t="s">
        <v>0</v>
      </c>
      <c r="E27" s="18">
        <v>5</v>
      </c>
      <c r="F27" s="18">
        <v>3</v>
      </c>
      <c r="G27" s="18">
        <v>7</v>
      </c>
      <c r="H27" s="18">
        <v>1</v>
      </c>
      <c r="I27" s="18"/>
      <c r="J27" s="18">
        <v>1</v>
      </c>
      <c r="K27" s="17"/>
      <c r="L27" s="17"/>
      <c r="M27" s="17">
        <v>273</v>
      </c>
      <c r="N27" s="17">
        <v>471</v>
      </c>
      <c r="O27" s="17">
        <f t="shared" si="1"/>
        <v>744</v>
      </c>
      <c r="P27" s="18">
        <v>25</v>
      </c>
      <c r="Q27" s="20">
        <v>104</v>
      </c>
      <c r="R27" s="72">
        <f aca="true" t="shared" si="2" ref="R27:R33">P27+Q27</f>
        <v>129</v>
      </c>
    </row>
    <row r="28" spans="1:18" s="8" customFormat="1" ht="24" customHeight="1">
      <c r="A28" s="524"/>
      <c r="B28" s="38" t="s">
        <v>38</v>
      </c>
      <c r="C28" s="161" t="s">
        <v>45</v>
      </c>
      <c r="D28" s="168">
        <v>4</v>
      </c>
      <c r="E28" s="18">
        <v>2</v>
      </c>
      <c r="F28" s="18">
        <v>11</v>
      </c>
      <c r="G28" s="18">
        <v>11</v>
      </c>
      <c r="H28" s="18"/>
      <c r="I28" s="18"/>
      <c r="J28" s="18"/>
      <c r="K28" s="17"/>
      <c r="L28" s="17"/>
      <c r="M28" s="17">
        <v>2997</v>
      </c>
      <c r="N28" s="17">
        <v>358</v>
      </c>
      <c r="O28" s="17">
        <f t="shared" si="1"/>
        <v>3355</v>
      </c>
      <c r="P28" s="18">
        <v>429</v>
      </c>
      <c r="Q28" s="18">
        <v>83</v>
      </c>
      <c r="R28" s="72">
        <f t="shared" si="2"/>
        <v>512</v>
      </c>
    </row>
    <row r="29" spans="1:18" s="8" customFormat="1" ht="24" customHeight="1">
      <c r="A29" s="524"/>
      <c r="B29" s="38" t="s">
        <v>39</v>
      </c>
      <c r="C29" s="161" t="s">
        <v>45</v>
      </c>
      <c r="D29" s="168" t="s">
        <v>204</v>
      </c>
      <c r="E29" s="18">
        <v>1</v>
      </c>
      <c r="F29" s="18">
        <v>1</v>
      </c>
      <c r="G29" s="18">
        <v>10</v>
      </c>
      <c r="H29" s="18"/>
      <c r="I29" s="18"/>
      <c r="J29" s="18"/>
      <c r="K29" s="17"/>
      <c r="L29" s="17"/>
      <c r="M29" s="17">
        <v>892</v>
      </c>
      <c r="N29" s="17">
        <v>664</v>
      </c>
      <c r="O29" s="17">
        <f t="shared" si="1"/>
        <v>1556</v>
      </c>
      <c r="P29" s="18">
        <v>92</v>
      </c>
      <c r="Q29" s="18">
        <v>157</v>
      </c>
      <c r="R29" s="72">
        <f t="shared" si="2"/>
        <v>249</v>
      </c>
    </row>
    <row r="30" spans="1:18" s="8" customFormat="1" ht="24" customHeight="1">
      <c r="A30" s="524"/>
      <c r="B30" s="38" t="s">
        <v>40</v>
      </c>
      <c r="C30" s="161" t="s">
        <v>45</v>
      </c>
      <c r="D30" s="168">
        <v>1</v>
      </c>
      <c r="E30" s="18" t="s">
        <v>0</v>
      </c>
      <c r="F30" s="18">
        <v>5</v>
      </c>
      <c r="G30" s="18">
        <v>5</v>
      </c>
      <c r="H30" s="18"/>
      <c r="I30" s="18"/>
      <c r="J30" s="18"/>
      <c r="K30" s="17"/>
      <c r="L30" s="17"/>
      <c r="M30" s="17">
        <v>297</v>
      </c>
      <c r="N30" s="17">
        <v>319</v>
      </c>
      <c r="O30" s="17">
        <f t="shared" si="1"/>
        <v>616</v>
      </c>
      <c r="P30" s="18">
        <v>56</v>
      </c>
      <c r="Q30" s="18">
        <v>104</v>
      </c>
      <c r="R30" s="72">
        <f t="shared" si="2"/>
        <v>160</v>
      </c>
    </row>
    <row r="31" spans="1:18" s="8" customFormat="1" ht="24" customHeight="1">
      <c r="A31" s="524"/>
      <c r="B31" s="39" t="s">
        <v>41</v>
      </c>
      <c r="C31" s="161" t="s">
        <v>45</v>
      </c>
      <c r="D31" s="168">
        <v>1</v>
      </c>
      <c r="E31" s="18">
        <v>2</v>
      </c>
      <c r="F31" s="18">
        <v>9</v>
      </c>
      <c r="G31" s="18">
        <v>9</v>
      </c>
      <c r="H31" s="18"/>
      <c r="I31" s="18"/>
      <c r="J31" s="18"/>
      <c r="K31" s="17"/>
      <c r="L31" s="17"/>
      <c r="M31" s="17">
        <v>1032</v>
      </c>
      <c r="N31" s="17">
        <v>871</v>
      </c>
      <c r="O31" s="17">
        <f t="shared" si="1"/>
        <v>1903</v>
      </c>
      <c r="P31" s="18">
        <v>140</v>
      </c>
      <c r="Q31" s="18">
        <v>204</v>
      </c>
      <c r="R31" s="72">
        <f t="shared" si="2"/>
        <v>344</v>
      </c>
    </row>
    <row r="32" spans="1:18" s="8" customFormat="1" ht="24" customHeight="1">
      <c r="A32" s="524"/>
      <c r="B32" s="38" t="s">
        <v>42</v>
      </c>
      <c r="C32" s="161" t="s">
        <v>45</v>
      </c>
      <c r="D32" s="168" t="s">
        <v>204</v>
      </c>
      <c r="E32" s="18" t="s">
        <v>0</v>
      </c>
      <c r="F32" s="18">
        <v>3</v>
      </c>
      <c r="G32" s="18" t="s">
        <v>0</v>
      </c>
      <c r="H32" s="18"/>
      <c r="I32" s="18">
        <v>5</v>
      </c>
      <c r="J32" s="18"/>
      <c r="K32" s="17"/>
      <c r="L32" s="17"/>
      <c r="M32" s="17">
        <v>295</v>
      </c>
      <c r="N32" s="17">
        <v>136</v>
      </c>
      <c r="O32" s="17">
        <f t="shared" si="1"/>
        <v>431</v>
      </c>
      <c r="P32" s="18">
        <v>13</v>
      </c>
      <c r="Q32" s="18">
        <v>15</v>
      </c>
      <c r="R32" s="72">
        <f t="shared" si="2"/>
        <v>28</v>
      </c>
    </row>
    <row r="33" spans="1:18" s="8" customFormat="1" ht="24" customHeight="1">
      <c r="A33" s="524"/>
      <c r="B33" s="38" t="s">
        <v>43</v>
      </c>
      <c r="C33" s="161" t="s">
        <v>45</v>
      </c>
      <c r="D33" s="170" t="s">
        <v>0</v>
      </c>
      <c r="E33" s="18" t="s">
        <v>0</v>
      </c>
      <c r="F33" s="18" t="s">
        <v>0</v>
      </c>
      <c r="G33" s="18">
        <v>10</v>
      </c>
      <c r="H33" s="18">
        <v>1</v>
      </c>
      <c r="I33" s="18"/>
      <c r="J33" s="18"/>
      <c r="K33" s="17"/>
      <c r="L33" s="17"/>
      <c r="M33" s="17">
        <v>303</v>
      </c>
      <c r="N33" s="17">
        <v>189</v>
      </c>
      <c r="O33" s="17">
        <f t="shared" si="1"/>
        <v>492</v>
      </c>
      <c r="P33" s="18">
        <v>33</v>
      </c>
      <c r="Q33" s="20">
        <v>54</v>
      </c>
      <c r="R33" s="72">
        <f t="shared" si="2"/>
        <v>87</v>
      </c>
    </row>
    <row r="34" spans="1:18" s="8" customFormat="1" ht="24" customHeight="1">
      <c r="A34" s="524"/>
      <c r="B34" s="38" t="s">
        <v>203</v>
      </c>
      <c r="C34" s="161" t="s">
        <v>45</v>
      </c>
      <c r="D34" s="170" t="s">
        <v>0</v>
      </c>
      <c r="E34" s="18" t="s">
        <v>0</v>
      </c>
      <c r="F34" s="18" t="s">
        <v>0</v>
      </c>
      <c r="G34" s="18">
        <v>5</v>
      </c>
      <c r="H34" s="18"/>
      <c r="I34" s="18"/>
      <c r="J34" s="18"/>
      <c r="K34" s="17"/>
      <c r="L34" s="17"/>
      <c r="M34" s="17" t="s">
        <v>0</v>
      </c>
      <c r="N34" s="17" t="s">
        <v>0</v>
      </c>
      <c r="O34" s="17" t="s">
        <v>0</v>
      </c>
      <c r="P34" s="18"/>
      <c r="Q34" s="20"/>
      <c r="R34" s="72"/>
    </row>
    <row r="35" spans="1:18" s="8" customFormat="1" ht="24" customHeight="1">
      <c r="A35" s="524"/>
      <c r="B35" s="38" t="s">
        <v>164</v>
      </c>
      <c r="C35" s="161" t="s">
        <v>45</v>
      </c>
      <c r="D35" s="170" t="s">
        <v>0</v>
      </c>
      <c r="E35" s="18" t="s">
        <v>0</v>
      </c>
      <c r="F35" s="18" t="s">
        <v>0</v>
      </c>
      <c r="G35" s="18">
        <v>1</v>
      </c>
      <c r="H35" s="18"/>
      <c r="I35" s="18"/>
      <c r="J35" s="18"/>
      <c r="K35" s="17"/>
      <c r="L35" s="17"/>
      <c r="M35" s="17">
        <v>63</v>
      </c>
      <c r="N35" s="17">
        <v>87</v>
      </c>
      <c r="O35" s="17">
        <f t="shared" si="1"/>
        <v>150</v>
      </c>
      <c r="P35" s="18">
        <v>2</v>
      </c>
      <c r="Q35" s="20">
        <v>19</v>
      </c>
      <c r="R35" s="72">
        <f>P35+Q35</f>
        <v>21</v>
      </c>
    </row>
    <row r="36" spans="1:18" s="8" customFormat="1" ht="24" customHeight="1">
      <c r="A36" s="524"/>
      <c r="B36" s="38" t="s">
        <v>44</v>
      </c>
      <c r="C36" s="161" t="s">
        <v>45</v>
      </c>
      <c r="D36" s="171" t="s">
        <v>205</v>
      </c>
      <c r="E36" s="163" t="s">
        <v>205</v>
      </c>
      <c r="F36" s="163" t="s">
        <v>205</v>
      </c>
      <c r="G36" s="163" t="s">
        <v>205</v>
      </c>
      <c r="H36" s="178">
        <v>85</v>
      </c>
      <c r="I36" s="178"/>
      <c r="J36" s="178">
        <v>36</v>
      </c>
      <c r="K36" s="179" t="s">
        <v>206</v>
      </c>
      <c r="L36" s="179" t="s">
        <v>204</v>
      </c>
      <c r="M36" s="165" t="s">
        <v>0</v>
      </c>
      <c r="N36" s="164" t="s">
        <v>0</v>
      </c>
      <c r="O36" s="164" t="s">
        <v>0</v>
      </c>
      <c r="P36" s="164" t="s">
        <v>0</v>
      </c>
      <c r="Q36" s="163" t="s">
        <v>0</v>
      </c>
      <c r="R36" s="159" t="s">
        <v>0</v>
      </c>
    </row>
    <row r="37" spans="1:18" s="8" customFormat="1" ht="24" customHeight="1" thickBot="1">
      <c r="A37" s="525"/>
      <c r="B37" s="160" t="s">
        <v>8</v>
      </c>
      <c r="C37" s="162"/>
      <c r="D37" s="174" t="s">
        <v>207</v>
      </c>
      <c r="E37" s="175">
        <f>SUM(E7:E36)</f>
        <v>212</v>
      </c>
      <c r="F37" s="175">
        <f>SUM(F6:F36)</f>
        <v>396</v>
      </c>
      <c r="G37" s="175">
        <f>SUM(G6:G36)</f>
        <v>168</v>
      </c>
      <c r="H37" s="175">
        <f>SUM(H8:H36)</f>
        <v>137</v>
      </c>
      <c r="I37" s="175">
        <f>SUM(I6:I36)</f>
        <v>749</v>
      </c>
      <c r="J37" s="175">
        <f>SUM(J6:J36)</f>
        <v>58</v>
      </c>
      <c r="K37" s="175" t="s">
        <v>206</v>
      </c>
      <c r="L37" s="175" t="s">
        <v>204</v>
      </c>
      <c r="M37" s="175">
        <f>SUM(M7:M36)</f>
        <v>22671</v>
      </c>
      <c r="N37" s="175">
        <f>SUM(N7:N36)</f>
        <v>18111</v>
      </c>
      <c r="O37" s="175">
        <f>SUM(O7:O36)</f>
        <v>40782</v>
      </c>
      <c r="P37" s="176">
        <f>SUM(P7:P36)</f>
        <v>2914</v>
      </c>
      <c r="Q37" s="175">
        <f>SUM(Q7:Q36)</f>
        <v>2975</v>
      </c>
      <c r="R37" s="177">
        <f>P37+Q37</f>
        <v>5889</v>
      </c>
    </row>
    <row r="38" spans="1:18" ht="14.25" customHeight="1" thickTop="1">
      <c r="A38" s="554"/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</row>
    <row r="39" spans="1:12" ht="14.25" customHeight="1">
      <c r="A39" s="551" t="s">
        <v>198</v>
      </c>
      <c r="B39" s="551"/>
      <c r="C39" s="551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25" customHeight="1">
      <c r="A40" s="521" t="s">
        <v>199</v>
      </c>
      <c r="B40" s="522"/>
      <c r="C40" s="522"/>
      <c r="D40" s="522"/>
      <c r="E40" s="522"/>
      <c r="F40" s="522"/>
      <c r="G40" s="522"/>
      <c r="H40" s="522"/>
      <c r="I40" s="522"/>
      <c r="J40" s="522"/>
      <c r="K40" s="1"/>
      <c r="L40" s="1"/>
    </row>
    <row r="41" spans="1:12" ht="14.25" customHeight="1">
      <c r="A41" s="521" t="s">
        <v>156</v>
      </c>
      <c r="B41" s="522"/>
      <c r="C41" s="522"/>
      <c r="D41" s="522"/>
      <c r="E41" s="522"/>
      <c r="F41" s="522"/>
      <c r="G41" s="522"/>
      <c r="H41" s="522"/>
      <c r="I41" s="522"/>
      <c r="J41" s="522"/>
      <c r="K41" s="1"/>
      <c r="L41" s="1"/>
    </row>
    <row r="42" spans="1:12" ht="15.75" customHeight="1">
      <c r="A42" s="88"/>
      <c r="B42" s="88"/>
      <c r="E42" s="63"/>
      <c r="F42" s="63"/>
      <c r="G42" s="63"/>
      <c r="H42" s="88"/>
      <c r="I42" s="88"/>
      <c r="J42" s="88"/>
      <c r="K42" s="88"/>
      <c r="L42" s="88"/>
    </row>
    <row r="44" ht="12.75">
      <c r="F44" s="12" t="s">
        <v>4</v>
      </c>
    </row>
    <row r="58" ht="28.5" customHeight="1"/>
    <row r="59" ht="19.5" customHeight="1"/>
    <row r="60" ht="19.5" customHeight="1"/>
    <row r="61" ht="19.5" customHeight="1"/>
  </sheetData>
  <sheetProtection/>
  <mergeCells count="13">
    <mergeCell ref="A41:J41"/>
    <mergeCell ref="G5:L5"/>
    <mergeCell ref="A7:A22"/>
    <mergeCell ref="A23:A37"/>
    <mergeCell ref="A39:C39"/>
    <mergeCell ref="A40:J40"/>
    <mergeCell ref="A38:R38"/>
    <mergeCell ref="A2:R2"/>
    <mergeCell ref="A3:R4"/>
    <mergeCell ref="A5:C5"/>
    <mergeCell ref="D5:F5"/>
    <mergeCell ref="M5:O5"/>
    <mergeCell ref="P5:R5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L36:L37 K36:K37 D37 D32 D29" numberStoredAsText="1"/>
    <ignoredError sqref="H3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9.7109375" style="0" customWidth="1"/>
    <col min="2" max="2" width="31.00390625" style="0" customWidth="1"/>
    <col min="3" max="3" width="18.00390625" style="0" customWidth="1"/>
    <col min="4" max="4" width="8.28125" style="0" customWidth="1"/>
    <col min="5" max="5" width="9.28125" style="0" customWidth="1"/>
    <col min="6" max="6" width="8.421875" style="0" customWidth="1"/>
    <col min="7" max="8" width="8.57421875" style="0" customWidth="1"/>
    <col min="9" max="9" width="9.28125" style="0" customWidth="1"/>
    <col min="10" max="12" width="8.421875" style="0" customWidth="1"/>
    <col min="18" max="18" width="9.57421875" style="0" customWidth="1"/>
  </cols>
  <sheetData>
    <row r="1" spans="1:18" s="6" customFormat="1" ht="13.5" thickBot="1">
      <c r="A1" s="5" t="s">
        <v>5</v>
      </c>
      <c r="B1" s="5"/>
      <c r="R1" s="45" t="s">
        <v>1</v>
      </c>
    </row>
    <row r="2" spans="1:18" ht="26.25" customHeight="1" thickTop="1">
      <c r="A2" s="560" t="s">
        <v>261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2"/>
    </row>
    <row r="3" spans="1:18" ht="27.75" customHeight="1">
      <c r="A3" s="530" t="s">
        <v>273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2"/>
    </row>
    <row r="4" spans="1:18" ht="33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</row>
    <row r="5" spans="1:18" ht="61.5" customHeight="1" thickBot="1">
      <c r="A5" s="543" t="s">
        <v>9</v>
      </c>
      <c r="B5" s="544"/>
      <c r="C5" s="545"/>
      <c r="D5" s="536" t="s">
        <v>12</v>
      </c>
      <c r="E5" s="537"/>
      <c r="F5" s="538"/>
      <c r="G5" s="555" t="s">
        <v>13</v>
      </c>
      <c r="H5" s="556"/>
      <c r="I5" s="556"/>
      <c r="J5" s="556"/>
      <c r="K5" s="556"/>
      <c r="L5" s="557"/>
      <c r="M5" s="547" t="s">
        <v>14</v>
      </c>
      <c r="N5" s="541"/>
      <c r="O5" s="542"/>
      <c r="P5" s="539" t="s">
        <v>15</v>
      </c>
      <c r="Q5" s="541"/>
      <c r="R5" s="548"/>
    </row>
    <row r="6" spans="1:18" ht="69" customHeight="1" thickBot="1">
      <c r="A6" s="69"/>
      <c r="B6" s="87" t="s">
        <v>10</v>
      </c>
      <c r="C6" s="180" t="s">
        <v>11</v>
      </c>
      <c r="D6" s="404" t="s">
        <v>46</v>
      </c>
      <c r="E6" s="405" t="s">
        <v>47</v>
      </c>
      <c r="F6" s="406" t="s">
        <v>49</v>
      </c>
      <c r="G6" s="404" t="s">
        <v>50</v>
      </c>
      <c r="H6" s="405" t="s">
        <v>51</v>
      </c>
      <c r="I6" s="405" t="s">
        <v>52</v>
      </c>
      <c r="J6" s="405" t="s">
        <v>53</v>
      </c>
      <c r="K6" s="405" t="s">
        <v>200</v>
      </c>
      <c r="L6" s="407" t="s">
        <v>201</v>
      </c>
      <c r="M6" s="408" t="s">
        <v>6</v>
      </c>
      <c r="N6" s="405" t="s">
        <v>7</v>
      </c>
      <c r="O6" s="406" t="s">
        <v>8</v>
      </c>
      <c r="P6" s="404" t="s">
        <v>6</v>
      </c>
      <c r="Q6" s="405" t="s">
        <v>7</v>
      </c>
      <c r="R6" s="409" t="s">
        <v>8</v>
      </c>
    </row>
    <row r="7" spans="1:18" s="8" customFormat="1" ht="24" customHeight="1">
      <c r="A7" s="523" t="s">
        <v>31</v>
      </c>
      <c r="B7" s="261" t="s">
        <v>16</v>
      </c>
      <c r="C7" s="237" t="s">
        <v>45</v>
      </c>
      <c r="D7" s="166">
        <v>2</v>
      </c>
      <c r="E7" s="70" t="s">
        <v>0</v>
      </c>
      <c r="F7" s="70">
        <v>9</v>
      </c>
      <c r="G7" s="70">
        <v>1</v>
      </c>
      <c r="H7" s="70" t="s">
        <v>0</v>
      </c>
      <c r="I7" s="70">
        <v>31</v>
      </c>
      <c r="J7" s="70" t="s">
        <v>0</v>
      </c>
      <c r="K7" s="70" t="s">
        <v>0</v>
      </c>
      <c r="L7" s="70" t="s">
        <v>0</v>
      </c>
      <c r="M7" s="248">
        <v>363</v>
      </c>
      <c r="N7" s="248">
        <v>412</v>
      </c>
      <c r="O7" s="248">
        <v>775</v>
      </c>
      <c r="P7" s="249">
        <v>63</v>
      </c>
      <c r="Q7" s="248">
        <v>69</v>
      </c>
      <c r="R7" s="250">
        <v>132</v>
      </c>
    </row>
    <row r="8" spans="1:18" s="8" customFormat="1" ht="24" customHeight="1">
      <c r="A8" s="524"/>
      <c r="B8" s="38" t="s">
        <v>202</v>
      </c>
      <c r="C8" s="161" t="s">
        <v>45</v>
      </c>
      <c r="D8" s="167">
        <v>1</v>
      </c>
      <c r="E8" s="17">
        <v>6</v>
      </c>
      <c r="F8" s="17">
        <v>10</v>
      </c>
      <c r="G8" s="17">
        <v>6</v>
      </c>
      <c r="H8" s="17" t="s">
        <v>0</v>
      </c>
      <c r="I8" s="17">
        <v>13</v>
      </c>
      <c r="J8" s="17" t="s">
        <v>0</v>
      </c>
      <c r="K8" s="17" t="s">
        <v>0</v>
      </c>
      <c r="L8" s="17" t="s">
        <v>0</v>
      </c>
      <c r="M8" s="9">
        <v>209</v>
      </c>
      <c r="N8" s="9">
        <v>746</v>
      </c>
      <c r="O8" s="9">
        <v>955</v>
      </c>
      <c r="P8" s="2">
        <v>32</v>
      </c>
      <c r="Q8" s="9">
        <v>106</v>
      </c>
      <c r="R8" s="251">
        <v>138</v>
      </c>
    </row>
    <row r="9" spans="1:18" s="8" customFormat="1" ht="24" customHeight="1">
      <c r="A9" s="524"/>
      <c r="B9" s="38" t="s">
        <v>17</v>
      </c>
      <c r="C9" s="161" t="s">
        <v>45</v>
      </c>
      <c r="D9" s="168">
        <v>8</v>
      </c>
      <c r="E9" s="18">
        <v>16</v>
      </c>
      <c r="F9" s="18">
        <v>24</v>
      </c>
      <c r="G9" s="18">
        <v>5</v>
      </c>
      <c r="H9" s="18">
        <v>1</v>
      </c>
      <c r="I9" s="18">
        <v>24</v>
      </c>
      <c r="J9" s="17" t="s">
        <v>0</v>
      </c>
      <c r="K9" s="17" t="s">
        <v>0</v>
      </c>
      <c r="L9" s="17" t="s">
        <v>0</v>
      </c>
      <c r="M9" s="9">
        <v>1116</v>
      </c>
      <c r="N9" s="9">
        <v>2288</v>
      </c>
      <c r="O9" s="9">
        <v>3404</v>
      </c>
      <c r="P9" s="2">
        <v>262</v>
      </c>
      <c r="Q9" s="2">
        <v>569</v>
      </c>
      <c r="R9" s="27">
        <v>831</v>
      </c>
    </row>
    <row r="10" spans="1:18" s="8" customFormat="1" ht="24" customHeight="1">
      <c r="A10" s="524"/>
      <c r="B10" s="38" t="s">
        <v>18</v>
      </c>
      <c r="C10" s="161" t="s">
        <v>45</v>
      </c>
      <c r="D10" s="168">
        <v>17</v>
      </c>
      <c r="E10" s="18">
        <v>17</v>
      </c>
      <c r="F10" s="18">
        <v>24</v>
      </c>
      <c r="G10" s="18">
        <v>15</v>
      </c>
      <c r="H10" s="18" t="s">
        <v>0</v>
      </c>
      <c r="I10" s="18">
        <v>33</v>
      </c>
      <c r="J10" s="18" t="s">
        <v>0</v>
      </c>
      <c r="K10" s="17" t="s">
        <v>0</v>
      </c>
      <c r="L10" s="17" t="s">
        <v>0</v>
      </c>
      <c r="M10" s="9">
        <v>1551</v>
      </c>
      <c r="N10" s="9">
        <v>2281</v>
      </c>
      <c r="O10" s="9">
        <v>3832</v>
      </c>
      <c r="P10" s="2">
        <v>245</v>
      </c>
      <c r="Q10" s="2">
        <v>343</v>
      </c>
      <c r="R10" s="27">
        <v>588</v>
      </c>
    </row>
    <row r="11" spans="1:18" s="8" customFormat="1" ht="24" customHeight="1">
      <c r="A11" s="524"/>
      <c r="B11" s="39" t="s">
        <v>19</v>
      </c>
      <c r="C11" s="161" t="s">
        <v>45</v>
      </c>
      <c r="D11" s="168">
        <v>43</v>
      </c>
      <c r="E11" s="18">
        <v>18</v>
      </c>
      <c r="F11" s="18">
        <v>22</v>
      </c>
      <c r="G11" s="18">
        <v>1</v>
      </c>
      <c r="H11" s="18" t="s">
        <v>0</v>
      </c>
      <c r="I11" s="18">
        <v>11</v>
      </c>
      <c r="J11" s="18">
        <v>9</v>
      </c>
      <c r="K11" s="17" t="s">
        <v>0</v>
      </c>
      <c r="L11" s="17" t="s">
        <v>0</v>
      </c>
      <c r="M11" s="9">
        <v>789</v>
      </c>
      <c r="N11" s="9">
        <v>994</v>
      </c>
      <c r="O11" s="9">
        <v>1783</v>
      </c>
      <c r="P11" s="2">
        <v>137</v>
      </c>
      <c r="Q11" s="2">
        <v>236</v>
      </c>
      <c r="R11" s="27">
        <v>373</v>
      </c>
    </row>
    <row r="12" spans="1:18" s="8" customFormat="1" ht="24" customHeight="1">
      <c r="A12" s="524"/>
      <c r="B12" s="38" t="s">
        <v>20</v>
      </c>
      <c r="C12" s="161" t="s">
        <v>45</v>
      </c>
      <c r="D12" s="168">
        <v>16</v>
      </c>
      <c r="E12" s="18">
        <v>9</v>
      </c>
      <c r="F12" s="18">
        <v>23</v>
      </c>
      <c r="G12" s="18">
        <v>3</v>
      </c>
      <c r="H12" s="18" t="s">
        <v>0</v>
      </c>
      <c r="I12" s="18">
        <v>24</v>
      </c>
      <c r="J12" s="18">
        <v>1</v>
      </c>
      <c r="K12" s="17" t="s">
        <v>0</v>
      </c>
      <c r="L12" s="17" t="s">
        <v>0</v>
      </c>
      <c r="M12" s="9">
        <v>1890</v>
      </c>
      <c r="N12" s="9">
        <v>2065</v>
      </c>
      <c r="O12" s="9">
        <v>3955</v>
      </c>
      <c r="P12" s="2">
        <v>176</v>
      </c>
      <c r="Q12" s="2">
        <v>279</v>
      </c>
      <c r="R12" s="27">
        <v>455</v>
      </c>
    </row>
    <row r="13" spans="1:18" s="8" customFormat="1" ht="24" customHeight="1">
      <c r="A13" s="524"/>
      <c r="B13" s="38" t="s">
        <v>21</v>
      </c>
      <c r="C13" s="161" t="s">
        <v>45</v>
      </c>
      <c r="D13" s="168">
        <v>20</v>
      </c>
      <c r="E13" s="18">
        <v>14</v>
      </c>
      <c r="F13" s="18">
        <v>22</v>
      </c>
      <c r="G13" s="18">
        <v>4</v>
      </c>
      <c r="H13" s="18">
        <v>1</v>
      </c>
      <c r="I13" s="18">
        <v>18</v>
      </c>
      <c r="J13" s="18" t="s">
        <v>0</v>
      </c>
      <c r="K13" s="17" t="s">
        <v>0</v>
      </c>
      <c r="L13" s="17" t="s">
        <v>0</v>
      </c>
      <c r="M13" s="9">
        <v>756</v>
      </c>
      <c r="N13" s="9">
        <v>1580</v>
      </c>
      <c r="O13" s="9">
        <v>2336</v>
      </c>
      <c r="P13" s="2">
        <v>35</v>
      </c>
      <c r="Q13" s="2">
        <v>72</v>
      </c>
      <c r="R13" s="27">
        <v>107</v>
      </c>
    </row>
    <row r="14" spans="1:18" s="8" customFormat="1" ht="24" customHeight="1">
      <c r="A14" s="524"/>
      <c r="B14" s="40" t="s">
        <v>22</v>
      </c>
      <c r="C14" s="161" t="s">
        <v>45</v>
      </c>
      <c r="D14" s="169">
        <v>1</v>
      </c>
      <c r="E14" s="19">
        <v>2</v>
      </c>
      <c r="F14" s="19">
        <v>11</v>
      </c>
      <c r="G14" s="19">
        <v>9</v>
      </c>
      <c r="H14" s="19" t="s">
        <v>0</v>
      </c>
      <c r="I14" s="19">
        <v>23</v>
      </c>
      <c r="J14" s="19">
        <v>2</v>
      </c>
      <c r="K14" s="17" t="s">
        <v>0</v>
      </c>
      <c r="L14" s="17" t="s">
        <v>0</v>
      </c>
      <c r="M14" s="9">
        <v>1134</v>
      </c>
      <c r="N14" s="9">
        <v>635</v>
      </c>
      <c r="O14" s="9">
        <v>1769</v>
      </c>
      <c r="P14" s="2">
        <v>182</v>
      </c>
      <c r="Q14" s="23">
        <v>130</v>
      </c>
      <c r="R14" s="28">
        <v>312</v>
      </c>
    </row>
    <row r="15" spans="1:18" s="8" customFormat="1" ht="24" customHeight="1">
      <c r="A15" s="524"/>
      <c r="B15" s="40" t="s">
        <v>23</v>
      </c>
      <c r="C15" s="161" t="s">
        <v>45</v>
      </c>
      <c r="D15" s="169">
        <v>1</v>
      </c>
      <c r="E15" s="19">
        <v>1</v>
      </c>
      <c r="F15" s="19">
        <v>11</v>
      </c>
      <c r="G15" s="19">
        <v>4</v>
      </c>
      <c r="H15" s="19" t="s">
        <v>0</v>
      </c>
      <c r="I15" s="19">
        <v>21</v>
      </c>
      <c r="J15" s="18" t="s">
        <v>0</v>
      </c>
      <c r="K15" s="17" t="s">
        <v>0</v>
      </c>
      <c r="L15" s="17" t="s">
        <v>0</v>
      </c>
      <c r="M15" s="9">
        <v>284</v>
      </c>
      <c r="N15" s="9">
        <v>396</v>
      </c>
      <c r="O15" s="9">
        <v>680</v>
      </c>
      <c r="P15" s="2">
        <v>36</v>
      </c>
      <c r="Q15" s="23">
        <v>59</v>
      </c>
      <c r="R15" s="28">
        <v>95</v>
      </c>
    </row>
    <row r="16" spans="1:18" s="8" customFormat="1" ht="24" customHeight="1">
      <c r="A16" s="524"/>
      <c r="B16" s="40" t="s">
        <v>24</v>
      </c>
      <c r="C16" s="161" t="s">
        <v>45</v>
      </c>
      <c r="D16" s="169">
        <v>32</v>
      </c>
      <c r="E16" s="19">
        <v>36</v>
      </c>
      <c r="F16" s="19">
        <v>75</v>
      </c>
      <c r="G16" s="19">
        <v>12</v>
      </c>
      <c r="H16" s="19" t="s">
        <v>0</v>
      </c>
      <c r="I16" s="19">
        <v>59</v>
      </c>
      <c r="J16" s="19">
        <v>1</v>
      </c>
      <c r="K16" s="17" t="s">
        <v>0</v>
      </c>
      <c r="L16" s="17" t="s">
        <v>0</v>
      </c>
      <c r="M16" s="9">
        <v>6138</v>
      </c>
      <c r="N16" s="9">
        <v>2573</v>
      </c>
      <c r="O16" s="9">
        <v>8711</v>
      </c>
      <c r="P16" s="2">
        <v>599</v>
      </c>
      <c r="Q16" s="23">
        <v>265</v>
      </c>
      <c r="R16" s="28">
        <v>864</v>
      </c>
    </row>
    <row r="17" spans="1:18" s="8" customFormat="1" ht="24" customHeight="1">
      <c r="A17" s="524"/>
      <c r="B17" s="40" t="s">
        <v>25</v>
      </c>
      <c r="C17" s="161" t="s">
        <v>45</v>
      </c>
      <c r="D17" s="169">
        <v>165</v>
      </c>
      <c r="E17" s="19">
        <v>65</v>
      </c>
      <c r="F17" s="19">
        <v>45</v>
      </c>
      <c r="G17" s="19">
        <v>28</v>
      </c>
      <c r="H17" s="19" t="s">
        <v>0</v>
      </c>
      <c r="I17" s="19">
        <v>415</v>
      </c>
      <c r="J17" s="19">
        <v>5</v>
      </c>
      <c r="K17" s="17" t="s">
        <v>0</v>
      </c>
      <c r="L17" s="17" t="s">
        <v>0</v>
      </c>
      <c r="M17" s="9">
        <v>879</v>
      </c>
      <c r="N17" s="9">
        <v>789</v>
      </c>
      <c r="O17" s="9">
        <v>1668</v>
      </c>
      <c r="P17" s="2">
        <v>85</v>
      </c>
      <c r="Q17" s="23">
        <v>63</v>
      </c>
      <c r="R17" s="28">
        <v>148</v>
      </c>
    </row>
    <row r="18" spans="1:18" s="8" customFormat="1" ht="24" customHeight="1">
      <c r="A18" s="524"/>
      <c r="B18" s="40" t="s">
        <v>26</v>
      </c>
      <c r="C18" s="161" t="s">
        <v>45</v>
      </c>
      <c r="D18" s="169">
        <v>2</v>
      </c>
      <c r="E18" s="19">
        <v>4</v>
      </c>
      <c r="F18" s="19">
        <v>9</v>
      </c>
      <c r="G18" s="19">
        <v>15</v>
      </c>
      <c r="H18" s="19" t="s">
        <v>0</v>
      </c>
      <c r="I18" s="19">
        <v>11</v>
      </c>
      <c r="J18" s="18" t="s">
        <v>0</v>
      </c>
      <c r="K18" s="17" t="s">
        <v>0</v>
      </c>
      <c r="L18" s="17" t="s">
        <v>0</v>
      </c>
      <c r="M18" s="9">
        <v>130</v>
      </c>
      <c r="N18" s="9">
        <v>219</v>
      </c>
      <c r="O18" s="9">
        <v>349</v>
      </c>
      <c r="P18" s="2">
        <v>24</v>
      </c>
      <c r="Q18" s="23">
        <v>35</v>
      </c>
      <c r="R18" s="28">
        <v>59</v>
      </c>
    </row>
    <row r="19" spans="1:18" s="8" customFormat="1" ht="24" customHeight="1">
      <c r="A19" s="524"/>
      <c r="B19" s="40" t="s">
        <v>27</v>
      </c>
      <c r="C19" s="161" t="s">
        <v>45</v>
      </c>
      <c r="D19" s="169">
        <v>4</v>
      </c>
      <c r="E19" s="19">
        <v>3</v>
      </c>
      <c r="F19" s="19">
        <v>12</v>
      </c>
      <c r="G19" s="19">
        <v>2</v>
      </c>
      <c r="H19" s="19" t="s">
        <v>0</v>
      </c>
      <c r="I19" s="19">
        <v>22</v>
      </c>
      <c r="J19" s="18" t="s">
        <v>0</v>
      </c>
      <c r="K19" s="17" t="s">
        <v>0</v>
      </c>
      <c r="L19" s="17" t="s">
        <v>0</v>
      </c>
      <c r="M19" s="9">
        <v>105</v>
      </c>
      <c r="N19" s="9">
        <v>194</v>
      </c>
      <c r="O19" s="9">
        <v>299</v>
      </c>
      <c r="P19" s="2">
        <v>20</v>
      </c>
      <c r="Q19" s="23">
        <v>32</v>
      </c>
      <c r="R19" s="28">
        <v>52</v>
      </c>
    </row>
    <row r="20" spans="1:18" s="8" customFormat="1" ht="24" customHeight="1">
      <c r="A20" s="524"/>
      <c r="B20" s="40" t="s">
        <v>28</v>
      </c>
      <c r="C20" s="161" t="s">
        <v>45</v>
      </c>
      <c r="D20" s="169">
        <v>4</v>
      </c>
      <c r="E20" s="19">
        <v>9</v>
      </c>
      <c r="F20" s="19">
        <v>23</v>
      </c>
      <c r="G20" s="19" t="s">
        <v>0</v>
      </c>
      <c r="H20" s="19" t="s">
        <v>0</v>
      </c>
      <c r="I20" s="19">
        <v>35</v>
      </c>
      <c r="J20" s="18" t="s">
        <v>0</v>
      </c>
      <c r="K20" s="17" t="s">
        <v>0</v>
      </c>
      <c r="L20" s="17" t="s">
        <v>0</v>
      </c>
      <c r="M20" s="9">
        <v>192</v>
      </c>
      <c r="N20" s="9">
        <v>255</v>
      </c>
      <c r="O20" s="9">
        <v>447</v>
      </c>
      <c r="P20" s="2">
        <v>26</v>
      </c>
      <c r="Q20" s="23">
        <v>27</v>
      </c>
      <c r="R20" s="28">
        <v>53</v>
      </c>
    </row>
    <row r="21" spans="1:18" s="8" customFormat="1" ht="24" customHeight="1">
      <c r="A21" s="524"/>
      <c r="B21" s="40" t="s">
        <v>29</v>
      </c>
      <c r="C21" s="161" t="s">
        <v>45</v>
      </c>
      <c r="D21" s="169">
        <v>7</v>
      </c>
      <c r="E21" s="19">
        <v>11</v>
      </c>
      <c r="F21" s="19">
        <v>14</v>
      </c>
      <c r="G21" s="19">
        <v>2</v>
      </c>
      <c r="H21" s="19" t="s">
        <v>0</v>
      </c>
      <c r="I21" s="19">
        <v>10</v>
      </c>
      <c r="J21" s="18" t="s">
        <v>0</v>
      </c>
      <c r="K21" s="17" t="s">
        <v>0</v>
      </c>
      <c r="L21" s="17" t="s">
        <v>0</v>
      </c>
      <c r="M21" s="9">
        <v>456</v>
      </c>
      <c r="N21" s="9">
        <v>256</v>
      </c>
      <c r="O21" s="9">
        <v>712</v>
      </c>
      <c r="P21" s="2">
        <v>25</v>
      </c>
      <c r="Q21" s="23">
        <v>19</v>
      </c>
      <c r="R21" s="28">
        <v>44</v>
      </c>
    </row>
    <row r="22" spans="1:18" s="8" customFormat="1" ht="24" customHeight="1">
      <c r="A22" s="524"/>
      <c r="B22" s="40" t="s">
        <v>30</v>
      </c>
      <c r="C22" s="161" t="s">
        <v>45</v>
      </c>
      <c r="D22" s="169">
        <v>20</v>
      </c>
      <c r="E22" s="19">
        <v>17</v>
      </c>
      <c r="F22" s="19">
        <v>14</v>
      </c>
      <c r="G22" s="19">
        <v>6</v>
      </c>
      <c r="H22" s="19" t="s">
        <v>0</v>
      </c>
      <c r="I22" s="19">
        <v>16</v>
      </c>
      <c r="J22" s="18" t="s">
        <v>0</v>
      </c>
      <c r="K22" s="17" t="s">
        <v>0</v>
      </c>
      <c r="L22" s="17" t="s">
        <v>0</v>
      </c>
      <c r="M22" s="9">
        <v>295</v>
      </c>
      <c r="N22" s="9">
        <v>90</v>
      </c>
      <c r="O22" s="9">
        <v>385</v>
      </c>
      <c r="P22" s="2">
        <v>56</v>
      </c>
      <c r="Q22" s="23">
        <v>6</v>
      </c>
      <c r="R22" s="28">
        <v>62</v>
      </c>
    </row>
    <row r="23" spans="1:18" s="8" customFormat="1" ht="24" customHeight="1" thickBot="1">
      <c r="A23" s="546"/>
      <c r="B23" s="65" t="s">
        <v>265</v>
      </c>
      <c r="C23" s="239" t="s">
        <v>45</v>
      </c>
      <c r="D23" s="262">
        <v>1</v>
      </c>
      <c r="E23" s="74">
        <v>1</v>
      </c>
      <c r="F23" s="74">
        <v>3</v>
      </c>
      <c r="G23" s="74" t="s">
        <v>0</v>
      </c>
      <c r="H23" s="74" t="s">
        <v>0</v>
      </c>
      <c r="I23" s="74">
        <v>5</v>
      </c>
      <c r="J23" s="263" t="s">
        <v>0</v>
      </c>
      <c r="K23" s="75" t="s">
        <v>0</v>
      </c>
      <c r="L23" s="75" t="s">
        <v>0</v>
      </c>
      <c r="M23" s="264">
        <v>80</v>
      </c>
      <c r="N23" s="264">
        <v>41</v>
      </c>
      <c r="O23" s="264">
        <v>121</v>
      </c>
      <c r="P23" s="265" t="s">
        <v>0</v>
      </c>
      <c r="Q23" s="266" t="s">
        <v>0</v>
      </c>
      <c r="R23" s="267" t="s">
        <v>0</v>
      </c>
    </row>
    <row r="24" spans="1:18" s="8" customFormat="1" ht="24" customHeight="1">
      <c r="A24" s="524" t="s">
        <v>266</v>
      </c>
      <c r="B24" s="259" t="s">
        <v>33</v>
      </c>
      <c r="C24" s="161" t="s">
        <v>45</v>
      </c>
      <c r="D24" s="260" t="s">
        <v>0</v>
      </c>
      <c r="E24" s="22">
        <v>3</v>
      </c>
      <c r="F24" s="22">
        <v>8</v>
      </c>
      <c r="G24" s="22">
        <v>2</v>
      </c>
      <c r="H24" s="22">
        <v>1</v>
      </c>
      <c r="I24" s="22">
        <v>3</v>
      </c>
      <c r="J24" s="22" t="s">
        <v>0</v>
      </c>
      <c r="K24" s="78" t="s">
        <v>0</v>
      </c>
      <c r="L24" s="78" t="s">
        <v>0</v>
      </c>
      <c r="M24" s="7">
        <v>894</v>
      </c>
      <c r="N24" s="7">
        <v>562</v>
      </c>
      <c r="O24" s="7">
        <v>1456</v>
      </c>
      <c r="P24" s="24">
        <v>176</v>
      </c>
      <c r="Q24" s="24">
        <v>158</v>
      </c>
      <c r="R24" s="29">
        <v>334</v>
      </c>
    </row>
    <row r="25" spans="1:18" s="8" customFormat="1" ht="24" customHeight="1">
      <c r="A25" s="524"/>
      <c r="B25" s="38" t="s">
        <v>34</v>
      </c>
      <c r="C25" s="161" t="s">
        <v>45</v>
      </c>
      <c r="D25" s="170" t="s">
        <v>0</v>
      </c>
      <c r="E25" s="18" t="s">
        <v>0</v>
      </c>
      <c r="F25" s="18" t="s">
        <v>0</v>
      </c>
      <c r="G25" s="18" t="s">
        <v>0</v>
      </c>
      <c r="H25" s="18">
        <v>51</v>
      </c>
      <c r="I25" s="18" t="s">
        <v>0</v>
      </c>
      <c r="J25" s="18" t="s">
        <v>0</v>
      </c>
      <c r="K25" s="17" t="s">
        <v>0</v>
      </c>
      <c r="L25" s="17" t="s">
        <v>0</v>
      </c>
      <c r="M25" s="9" t="s">
        <v>0</v>
      </c>
      <c r="N25" s="9" t="s">
        <v>0</v>
      </c>
      <c r="O25" s="9" t="s">
        <v>0</v>
      </c>
      <c r="P25" s="2" t="s">
        <v>0</v>
      </c>
      <c r="Q25" s="2" t="s">
        <v>0</v>
      </c>
      <c r="R25" s="27" t="s">
        <v>0</v>
      </c>
    </row>
    <row r="26" spans="1:18" s="8" customFormat="1" ht="24" customHeight="1">
      <c r="A26" s="524"/>
      <c r="B26" s="39" t="s">
        <v>35</v>
      </c>
      <c r="C26" s="161" t="s">
        <v>45</v>
      </c>
      <c r="D26" s="168" t="s">
        <v>0</v>
      </c>
      <c r="E26" s="18">
        <v>4</v>
      </c>
      <c r="F26" s="18">
        <v>11</v>
      </c>
      <c r="G26" s="18">
        <v>9</v>
      </c>
      <c r="H26" s="18" t="s">
        <v>0</v>
      </c>
      <c r="I26" s="18">
        <v>6</v>
      </c>
      <c r="J26" s="18" t="s">
        <v>0</v>
      </c>
      <c r="K26" s="17" t="s">
        <v>0</v>
      </c>
      <c r="L26" s="17" t="s">
        <v>0</v>
      </c>
      <c r="M26" s="9">
        <v>860</v>
      </c>
      <c r="N26" s="9">
        <v>143</v>
      </c>
      <c r="O26" s="9">
        <v>1003</v>
      </c>
      <c r="P26" s="2">
        <v>42</v>
      </c>
      <c r="Q26" s="2">
        <v>2</v>
      </c>
      <c r="R26" s="27">
        <v>44</v>
      </c>
    </row>
    <row r="27" spans="1:18" s="8" customFormat="1" ht="24" customHeight="1">
      <c r="A27" s="524"/>
      <c r="B27" s="41" t="s">
        <v>36</v>
      </c>
      <c r="C27" s="161" t="s">
        <v>45</v>
      </c>
      <c r="D27" s="168" t="s">
        <v>0</v>
      </c>
      <c r="E27" s="18" t="s">
        <v>0</v>
      </c>
      <c r="F27" s="18" t="s">
        <v>0</v>
      </c>
      <c r="G27" s="18" t="s">
        <v>0</v>
      </c>
      <c r="H27" s="18" t="s">
        <v>0</v>
      </c>
      <c r="I27" s="18" t="s">
        <v>0</v>
      </c>
      <c r="J27" s="18" t="s">
        <v>0</v>
      </c>
      <c r="K27" s="17" t="s">
        <v>0</v>
      </c>
      <c r="L27" s="17" t="s">
        <v>0</v>
      </c>
      <c r="M27" s="9">
        <v>1</v>
      </c>
      <c r="N27" s="9" t="s">
        <v>0</v>
      </c>
      <c r="O27" s="9">
        <v>1</v>
      </c>
      <c r="P27" s="2" t="s">
        <v>0</v>
      </c>
      <c r="Q27" s="2" t="s">
        <v>0</v>
      </c>
      <c r="R27" s="27" t="s">
        <v>0</v>
      </c>
    </row>
    <row r="28" spans="1:18" s="8" customFormat="1" ht="24" customHeight="1">
      <c r="A28" s="524"/>
      <c r="B28" s="38" t="s">
        <v>37</v>
      </c>
      <c r="C28" s="161" t="s">
        <v>45</v>
      </c>
      <c r="D28" s="168">
        <v>1</v>
      </c>
      <c r="E28" s="18">
        <v>4</v>
      </c>
      <c r="F28" s="18">
        <v>1</v>
      </c>
      <c r="G28" s="18">
        <v>7</v>
      </c>
      <c r="H28" s="18">
        <v>1</v>
      </c>
      <c r="I28" s="18" t="s">
        <v>0</v>
      </c>
      <c r="J28" s="18">
        <v>1</v>
      </c>
      <c r="K28" s="17" t="s">
        <v>0</v>
      </c>
      <c r="L28" s="17" t="s">
        <v>0</v>
      </c>
      <c r="M28" s="9">
        <v>290</v>
      </c>
      <c r="N28" s="9">
        <v>499</v>
      </c>
      <c r="O28" s="9">
        <v>789</v>
      </c>
      <c r="P28" s="2">
        <v>41</v>
      </c>
      <c r="Q28" s="2">
        <v>122</v>
      </c>
      <c r="R28" s="27">
        <v>163</v>
      </c>
    </row>
    <row r="29" spans="1:18" s="8" customFormat="1" ht="24" customHeight="1">
      <c r="A29" s="524"/>
      <c r="B29" s="38" t="s">
        <v>38</v>
      </c>
      <c r="C29" s="161" t="s">
        <v>45</v>
      </c>
      <c r="D29" s="168">
        <v>4</v>
      </c>
      <c r="E29" s="18">
        <v>3</v>
      </c>
      <c r="F29" s="18">
        <v>11</v>
      </c>
      <c r="G29" s="18">
        <v>13</v>
      </c>
      <c r="H29" s="18" t="s">
        <v>0</v>
      </c>
      <c r="I29" s="18" t="s">
        <v>0</v>
      </c>
      <c r="J29" s="18" t="s">
        <v>0</v>
      </c>
      <c r="K29" s="17" t="s">
        <v>0</v>
      </c>
      <c r="L29" s="17" t="s">
        <v>0</v>
      </c>
      <c r="M29" s="9">
        <v>3353</v>
      </c>
      <c r="N29" s="9">
        <v>383</v>
      </c>
      <c r="O29" s="9">
        <v>3736</v>
      </c>
      <c r="P29" s="2">
        <v>415</v>
      </c>
      <c r="Q29" s="2">
        <v>76</v>
      </c>
      <c r="R29" s="27">
        <v>491</v>
      </c>
    </row>
    <row r="30" spans="1:18" s="8" customFormat="1" ht="24" customHeight="1">
      <c r="A30" s="524"/>
      <c r="B30" s="38" t="s">
        <v>268</v>
      </c>
      <c r="C30" s="161" t="s">
        <v>45</v>
      </c>
      <c r="D30" s="168">
        <v>1</v>
      </c>
      <c r="E30" s="18">
        <v>1</v>
      </c>
      <c r="F30" s="18">
        <v>2</v>
      </c>
      <c r="G30" s="18">
        <v>10</v>
      </c>
      <c r="H30" s="18" t="s">
        <v>0</v>
      </c>
      <c r="I30" s="18" t="s">
        <v>0</v>
      </c>
      <c r="J30" s="18" t="s">
        <v>0</v>
      </c>
      <c r="K30" s="17" t="s">
        <v>0</v>
      </c>
      <c r="L30" s="17" t="s">
        <v>0</v>
      </c>
      <c r="M30" s="9">
        <v>1032</v>
      </c>
      <c r="N30" s="9">
        <v>702</v>
      </c>
      <c r="O30" s="9">
        <v>1734</v>
      </c>
      <c r="P30" s="2">
        <v>102</v>
      </c>
      <c r="Q30" s="2">
        <v>128</v>
      </c>
      <c r="R30" s="27">
        <v>230</v>
      </c>
    </row>
    <row r="31" spans="1:18" s="8" customFormat="1" ht="24" customHeight="1">
      <c r="A31" s="524"/>
      <c r="B31" s="38" t="s">
        <v>40</v>
      </c>
      <c r="C31" s="161" t="s">
        <v>45</v>
      </c>
      <c r="D31" s="168">
        <v>1</v>
      </c>
      <c r="E31" s="18" t="s">
        <v>0</v>
      </c>
      <c r="F31" s="18">
        <v>7</v>
      </c>
      <c r="G31" s="18">
        <v>4</v>
      </c>
      <c r="H31" s="18" t="s">
        <v>0</v>
      </c>
      <c r="I31" s="18" t="s">
        <v>0</v>
      </c>
      <c r="J31" s="18" t="s">
        <v>0</v>
      </c>
      <c r="K31" s="17" t="s">
        <v>0</v>
      </c>
      <c r="L31" s="17" t="s">
        <v>0</v>
      </c>
      <c r="M31" s="9">
        <v>300</v>
      </c>
      <c r="N31" s="9">
        <v>330</v>
      </c>
      <c r="O31" s="9">
        <v>630</v>
      </c>
      <c r="P31" s="2">
        <v>60</v>
      </c>
      <c r="Q31" s="2">
        <v>108</v>
      </c>
      <c r="R31" s="27">
        <v>168</v>
      </c>
    </row>
    <row r="32" spans="1:18" s="8" customFormat="1" ht="24" customHeight="1">
      <c r="A32" s="524"/>
      <c r="B32" s="39" t="s">
        <v>41</v>
      </c>
      <c r="C32" s="161" t="s">
        <v>45</v>
      </c>
      <c r="D32" s="168">
        <v>1</v>
      </c>
      <c r="E32" s="18">
        <v>3</v>
      </c>
      <c r="F32" s="18">
        <v>8</v>
      </c>
      <c r="G32" s="18">
        <v>9</v>
      </c>
      <c r="H32" s="18" t="s">
        <v>0</v>
      </c>
      <c r="I32" s="18" t="s">
        <v>0</v>
      </c>
      <c r="J32" s="18" t="s">
        <v>0</v>
      </c>
      <c r="K32" s="17" t="s">
        <v>0</v>
      </c>
      <c r="L32" s="17" t="s">
        <v>0</v>
      </c>
      <c r="M32" s="9">
        <v>1134</v>
      </c>
      <c r="N32" s="9">
        <v>929</v>
      </c>
      <c r="O32" s="9">
        <v>2063</v>
      </c>
      <c r="P32" s="2">
        <v>158</v>
      </c>
      <c r="Q32" s="2">
        <v>231</v>
      </c>
      <c r="R32" s="27">
        <v>389</v>
      </c>
    </row>
    <row r="33" spans="1:18" s="8" customFormat="1" ht="24" customHeight="1">
      <c r="A33" s="524"/>
      <c r="B33" s="38" t="s">
        <v>42</v>
      </c>
      <c r="C33" s="161" t="s">
        <v>45</v>
      </c>
      <c r="D33" s="168" t="s">
        <v>0</v>
      </c>
      <c r="E33" s="18" t="s">
        <v>0</v>
      </c>
      <c r="F33" s="18" t="s">
        <v>0</v>
      </c>
      <c r="G33" s="18" t="s">
        <v>0</v>
      </c>
      <c r="H33" s="18" t="s">
        <v>0</v>
      </c>
      <c r="I33" s="18" t="s">
        <v>0</v>
      </c>
      <c r="J33" s="18" t="s">
        <v>0</v>
      </c>
      <c r="K33" s="17" t="s">
        <v>0</v>
      </c>
      <c r="L33" s="17" t="s">
        <v>0</v>
      </c>
      <c r="M33" s="9">
        <v>254</v>
      </c>
      <c r="N33" s="9">
        <v>111</v>
      </c>
      <c r="O33" s="9">
        <v>365</v>
      </c>
      <c r="P33" s="2">
        <v>29</v>
      </c>
      <c r="Q33" s="2">
        <v>25</v>
      </c>
      <c r="R33" s="27">
        <v>54</v>
      </c>
    </row>
    <row r="34" spans="1:18" s="8" customFormat="1" ht="24" customHeight="1">
      <c r="A34" s="524"/>
      <c r="B34" s="38" t="s">
        <v>43</v>
      </c>
      <c r="C34" s="161" t="s">
        <v>45</v>
      </c>
      <c r="D34" s="170" t="s">
        <v>0</v>
      </c>
      <c r="E34" s="18" t="s">
        <v>0</v>
      </c>
      <c r="F34" s="18" t="s">
        <v>0</v>
      </c>
      <c r="G34" s="18">
        <v>12</v>
      </c>
      <c r="H34" s="18">
        <v>1</v>
      </c>
      <c r="I34" s="18" t="s">
        <v>0</v>
      </c>
      <c r="J34" s="18" t="s">
        <v>0</v>
      </c>
      <c r="K34" s="17" t="s">
        <v>0</v>
      </c>
      <c r="L34" s="17" t="s">
        <v>0</v>
      </c>
      <c r="M34" s="9">
        <v>894</v>
      </c>
      <c r="N34" s="9">
        <v>562</v>
      </c>
      <c r="O34" s="9">
        <v>1456</v>
      </c>
      <c r="P34" s="2">
        <v>176</v>
      </c>
      <c r="Q34" s="2">
        <v>158</v>
      </c>
      <c r="R34" s="27">
        <v>334</v>
      </c>
    </row>
    <row r="35" spans="1:18" s="8" customFormat="1" ht="24" customHeight="1">
      <c r="A35" s="524"/>
      <c r="B35" s="38" t="s">
        <v>272</v>
      </c>
      <c r="C35" s="161" t="s">
        <v>45</v>
      </c>
      <c r="D35" s="170" t="s">
        <v>0</v>
      </c>
      <c r="E35" s="18" t="s">
        <v>0</v>
      </c>
      <c r="F35" s="18" t="s">
        <v>0</v>
      </c>
      <c r="G35" s="18">
        <v>6</v>
      </c>
      <c r="H35" s="18" t="s">
        <v>0</v>
      </c>
      <c r="I35" s="18" t="s">
        <v>0</v>
      </c>
      <c r="J35" s="18" t="s">
        <v>0</v>
      </c>
      <c r="K35" s="17" t="s">
        <v>0</v>
      </c>
      <c r="L35" s="17" t="s">
        <v>0</v>
      </c>
      <c r="M35" s="9">
        <v>30</v>
      </c>
      <c r="N35" s="9">
        <v>16</v>
      </c>
      <c r="O35" s="9">
        <v>46</v>
      </c>
      <c r="P35" s="2" t="s">
        <v>0</v>
      </c>
      <c r="Q35" s="2" t="s">
        <v>0</v>
      </c>
      <c r="R35" s="27" t="s">
        <v>0</v>
      </c>
    </row>
    <row r="36" spans="1:18" s="8" customFormat="1" ht="24" customHeight="1">
      <c r="A36" s="524"/>
      <c r="B36" s="38" t="s">
        <v>164</v>
      </c>
      <c r="C36" s="161" t="s">
        <v>45</v>
      </c>
      <c r="D36" s="170" t="s">
        <v>0</v>
      </c>
      <c r="E36" s="18" t="s">
        <v>0</v>
      </c>
      <c r="F36" s="18" t="s">
        <v>0</v>
      </c>
      <c r="G36" s="18">
        <v>3</v>
      </c>
      <c r="H36" s="18" t="s">
        <v>0</v>
      </c>
      <c r="I36" s="18" t="s">
        <v>0</v>
      </c>
      <c r="J36" s="18" t="s">
        <v>0</v>
      </c>
      <c r="K36" s="17" t="s">
        <v>0</v>
      </c>
      <c r="L36" s="17" t="s">
        <v>0</v>
      </c>
      <c r="M36" s="9">
        <v>67</v>
      </c>
      <c r="N36" s="9">
        <v>76</v>
      </c>
      <c r="O36" s="9">
        <v>143</v>
      </c>
      <c r="P36" s="2">
        <v>29</v>
      </c>
      <c r="Q36" s="2">
        <v>40</v>
      </c>
      <c r="R36" s="27">
        <v>69</v>
      </c>
    </row>
    <row r="37" spans="1:18" s="8" customFormat="1" ht="24" customHeight="1">
      <c r="A37" s="524"/>
      <c r="B37" s="246" t="s">
        <v>270</v>
      </c>
      <c r="C37" s="161" t="s">
        <v>45</v>
      </c>
      <c r="D37" s="247" t="s">
        <v>0</v>
      </c>
      <c r="E37" s="232">
        <v>1</v>
      </c>
      <c r="F37" s="232" t="s">
        <v>0</v>
      </c>
      <c r="G37" s="232" t="s">
        <v>0</v>
      </c>
      <c r="H37" s="232" t="s">
        <v>0</v>
      </c>
      <c r="I37" s="232" t="s">
        <v>0</v>
      </c>
      <c r="J37" s="232" t="s">
        <v>0</v>
      </c>
      <c r="K37" s="233" t="s">
        <v>0</v>
      </c>
      <c r="L37" s="233" t="s">
        <v>0</v>
      </c>
      <c r="M37" s="252" t="s">
        <v>0</v>
      </c>
      <c r="N37" s="252" t="s">
        <v>0</v>
      </c>
      <c r="O37" s="252" t="s">
        <v>0</v>
      </c>
      <c r="P37" s="253" t="s">
        <v>0</v>
      </c>
      <c r="Q37" s="253" t="s">
        <v>0</v>
      </c>
      <c r="R37" s="257" t="s">
        <v>0</v>
      </c>
    </row>
    <row r="38" spans="1:18" s="8" customFormat="1" ht="24" customHeight="1" thickBot="1">
      <c r="A38" s="546"/>
      <c r="B38" s="238" t="s">
        <v>44</v>
      </c>
      <c r="C38" s="239" t="s">
        <v>45</v>
      </c>
      <c r="D38" s="240" t="s">
        <v>0</v>
      </c>
      <c r="E38" s="241" t="s">
        <v>0</v>
      </c>
      <c r="F38" s="241" t="s">
        <v>0</v>
      </c>
      <c r="G38" s="241" t="s">
        <v>0</v>
      </c>
      <c r="H38" s="242">
        <v>77</v>
      </c>
      <c r="I38" s="242" t="s">
        <v>0</v>
      </c>
      <c r="J38" s="242">
        <v>37</v>
      </c>
      <c r="K38" s="243">
        <v>1</v>
      </c>
      <c r="L38" s="242">
        <v>1</v>
      </c>
      <c r="M38" s="244" t="s">
        <v>0</v>
      </c>
      <c r="N38" s="245" t="s">
        <v>0</v>
      </c>
      <c r="O38" s="245" t="s">
        <v>0</v>
      </c>
      <c r="P38" s="245" t="s">
        <v>0</v>
      </c>
      <c r="Q38" s="245" t="s">
        <v>0</v>
      </c>
      <c r="R38" s="258" t="s">
        <v>0</v>
      </c>
    </row>
    <row r="39" spans="1:18" s="8" customFormat="1" ht="24" customHeight="1" thickBot="1">
      <c r="A39" s="558" t="s">
        <v>8</v>
      </c>
      <c r="B39" s="559"/>
      <c r="C39" s="234"/>
      <c r="D39" s="235">
        <f>SUM(D7:D38)</f>
        <v>352</v>
      </c>
      <c r="E39" s="235">
        <f>SUM(E7:E38)</f>
        <v>248</v>
      </c>
      <c r="F39" s="235">
        <f aca="true" t="shared" si="0" ref="F39:R39">SUM(F6:F38)</f>
        <v>399</v>
      </c>
      <c r="G39" s="235">
        <f t="shared" si="0"/>
        <v>188</v>
      </c>
      <c r="H39" s="235">
        <f t="shared" si="0"/>
        <v>133</v>
      </c>
      <c r="I39" s="235">
        <f t="shared" si="0"/>
        <v>780</v>
      </c>
      <c r="J39" s="235">
        <f t="shared" si="0"/>
        <v>56</v>
      </c>
      <c r="K39" s="235">
        <f t="shared" si="0"/>
        <v>1</v>
      </c>
      <c r="L39" s="235">
        <f t="shared" si="0"/>
        <v>1</v>
      </c>
      <c r="M39" s="235">
        <f t="shared" si="0"/>
        <v>25476</v>
      </c>
      <c r="N39" s="235">
        <f t="shared" si="0"/>
        <v>20127</v>
      </c>
      <c r="O39" s="235">
        <f t="shared" si="0"/>
        <v>45603</v>
      </c>
      <c r="P39" s="235">
        <f t="shared" si="0"/>
        <v>3231</v>
      </c>
      <c r="Q39" s="235">
        <f t="shared" si="0"/>
        <v>3358</v>
      </c>
      <c r="R39" s="236">
        <f t="shared" si="0"/>
        <v>6589</v>
      </c>
    </row>
    <row r="40" spans="1:18" ht="14.25" customHeight="1" thickTop="1">
      <c r="A40" s="554"/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</row>
    <row r="41" spans="1:18" ht="15" customHeight="1">
      <c r="A41" s="565" t="s">
        <v>267</v>
      </c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</row>
    <row r="42" spans="1:18" ht="12" customHeight="1">
      <c r="A42" s="565"/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</row>
    <row r="43" spans="1:18" ht="12.75" customHeight="1">
      <c r="A43" s="563" t="s">
        <v>269</v>
      </c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</row>
    <row r="44" spans="1:18" ht="18" customHeight="1">
      <c r="A44" s="563"/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</row>
    <row r="45" spans="1:18" ht="12" customHeight="1">
      <c r="A45" s="563" t="s">
        <v>271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</row>
    <row r="46" spans="1:18" ht="18" customHeight="1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</row>
    <row r="47" spans="1:18" ht="14.25" customHeight="1">
      <c r="A47" s="564"/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</row>
    <row r="48" spans="1:12" ht="14.25" customHeight="1">
      <c r="A48" s="551" t="s">
        <v>262</v>
      </c>
      <c r="B48" s="551"/>
      <c r="C48" s="551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 customHeight="1">
      <c r="A49" s="521" t="s">
        <v>263</v>
      </c>
      <c r="B49" s="522"/>
      <c r="C49" s="522"/>
      <c r="D49" s="522"/>
      <c r="E49" s="522"/>
      <c r="F49" s="522"/>
      <c r="G49" s="522"/>
      <c r="H49" s="522"/>
      <c r="I49" s="522"/>
      <c r="J49" s="522"/>
      <c r="K49" s="1"/>
      <c r="L49" s="1"/>
    </row>
    <row r="50" spans="1:12" ht="14.25" customHeight="1">
      <c r="A50" s="521" t="s">
        <v>156</v>
      </c>
      <c r="B50" s="522"/>
      <c r="C50" s="522"/>
      <c r="D50" s="522"/>
      <c r="E50" s="522"/>
      <c r="F50" s="522"/>
      <c r="G50" s="522"/>
      <c r="H50" s="522"/>
      <c r="I50" s="522"/>
      <c r="J50" s="522"/>
      <c r="K50" s="1"/>
      <c r="L50" s="1"/>
    </row>
    <row r="51" spans="1:12" ht="15.75" customHeight="1">
      <c r="A51" s="88"/>
      <c r="B51" s="88"/>
      <c r="C51" s="63"/>
      <c r="D51" s="63"/>
      <c r="E51" s="63"/>
      <c r="F51" s="88"/>
      <c r="G51" s="88"/>
      <c r="H51" s="88"/>
      <c r="I51" s="88"/>
      <c r="J51" s="88"/>
      <c r="K51" s="88"/>
      <c r="L51" s="88"/>
    </row>
    <row r="53" ht="12.75">
      <c r="D53" s="12" t="s">
        <v>4</v>
      </c>
    </row>
    <row r="54" ht="12.75">
      <c r="A54" t="s">
        <v>264</v>
      </c>
    </row>
    <row r="63" ht="28.5" customHeight="1"/>
    <row r="64" ht="19.5" customHeight="1"/>
    <row r="65" ht="19.5" customHeight="1"/>
    <row r="66" ht="19.5" customHeight="1"/>
  </sheetData>
  <sheetProtection/>
  <mergeCells count="18">
    <mergeCell ref="A45:R46"/>
    <mergeCell ref="A48:C48"/>
    <mergeCell ref="M5:O5"/>
    <mergeCell ref="A7:A23"/>
    <mergeCell ref="A40:R40"/>
    <mergeCell ref="A47:R47"/>
    <mergeCell ref="A41:R42"/>
    <mergeCell ref="P5:R5"/>
    <mergeCell ref="A49:J49"/>
    <mergeCell ref="A50:J50"/>
    <mergeCell ref="A24:A38"/>
    <mergeCell ref="A39:B39"/>
    <mergeCell ref="A2:R2"/>
    <mergeCell ref="A3:R4"/>
    <mergeCell ref="A5:C5"/>
    <mergeCell ref="D5:F5"/>
    <mergeCell ref="G5:L5"/>
    <mergeCell ref="A43:R4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9.7109375" style="0" customWidth="1"/>
    <col min="2" max="2" width="31.7109375" style="0" customWidth="1"/>
    <col min="3" max="3" width="18.00390625" style="0" customWidth="1"/>
    <col min="4" max="4" width="8.28125" style="0" customWidth="1"/>
    <col min="5" max="5" width="9.28125" style="0" customWidth="1"/>
    <col min="6" max="6" width="8.421875" style="0" customWidth="1"/>
    <col min="7" max="8" width="8.57421875" style="0" customWidth="1"/>
    <col min="9" max="9" width="9.28125" style="0" customWidth="1"/>
    <col min="10" max="12" width="8.421875" style="0" customWidth="1"/>
    <col min="18" max="18" width="9.57421875" style="0" customWidth="1"/>
  </cols>
  <sheetData>
    <row r="1" spans="1:18" s="6" customFormat="1" ht="13.5" thickBot="1">
      <c r="A1" s="5" t="s">
        <v>5</v>
      </c>
      <c r="B1" s="5"/>
      <c r="R1" s="45" t="s">
        <v>1</v>
      </c>
    </row>
    <row r="2" spans="1:18" ht="26.25" customHeight="1" thickBot="1" thickTop="1">
      <c r="A2" s="573" t="s">
        <v>308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5"/>
    </row>
    <row r="3" spans="1:18" ht="27.75" customHeight="1">
      <c r="A3" s="576" t="s">
        <v>289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8"/>
    </row>
    <row r="4" spans="1:18" ht="33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</row>
    <row r="5" spans="1:18" ht="61.5" customHeight="1" thickBot="1">
      <c r="A5" s="579" t="s">
        <v>9</v>
      </c>
      <c r="B5" s="541"/>
      <c r="C5" s="542"/>
      <c r="D5" s="547" t="s">
        <v>12</v>
      </c>
      <c r="E5" s="541"/>
      <c r="F5" s="542"/>
      <c r="G5" s="539" t="s">
        <v>13</v>
      </c>
      <c r="H5" s="580"/>
      <c r="I5" s="580"/>
      <c r="J5" s="580"/>
      <c r="K5" s="580"/>
      <c r="L5" s="581"/>
      <c r="M5" s="547" t="s">
        <v>14</v>
      </c>
      <c r="N5" s="541"/>
      <c r="O5" s="542"/>
      <c r="P5" s="539" t="s">
        <v>15</v>
      </c>
      <c r="Q5" s="541"/>
      <c r="R5" s="548"/>
    </row>
    <row r="6" spans="1:18" ht="69" customHeight="1" thickBot="1">
      <c r="A6" s="332"/>
      <c r="B6" s="338" t="s">
        <v>10</v>
      </c>
      <c r="C6" s="180" t="s">
        <v>11</v>
      </c>
      <c r="D6" s="402" t="s">
        <v>46</v>
      </c>
      <c r="E6" s="402" t="s">
        <v>47</v>
      </c>
      <c r="F6" s="402" t="s">
        <v>49</v>
      </c>
      <c r="G6" s="402" t="s">
        <v>50</v>
      </c>
      <c r="H6" s="402" t="s">
        <v>51</v>
      </c>
      <c r="I6" s="402" t="s">
        <v>52</v>
      </c>
      <c r="J6" s="402" t="s">
        <v>53</v>
      </c>
      <c r="K6" s="402" t="s">
        <v>200</v>
      </c>
      <c r="L6" s="402" t="s">
        <v>201</v>
      </c>
      <c r="M6" s="402" t="s">
        <v>6</v>
      </c>
      <c r="N6" s="402" t="s">
        <v>7</v>
      </c>
      <c r="O6" s="402" t="s">
        <v>8</v>
      </c>
      <c r="P6" s="402" t="s">
        <v>6</v>
      </c>
      <c r="Q6" s="402" t="s">
        <v>7</v>
      </c>
      <c r="R6" s="403" t="s">
        <v>8</v>
      </c>
    </row>
    <row r="7" spans="1:18" s="8" customFormat="1" ht="24" customHeight="1">
      <c r="A7" s="566" t="s">
        <v>31</v>
      </c>
      <c r="B7" s="339" t="s">
        <v>16</v>
      </c>
      <c r="C7" s="336" t="s">
        <v>45</v>
      </c>
      <c r="D7" s="392">
        <v>2</v>
      </c>
      <c r="E7" s="70">
        <v>0</v>
      </c>
      <c r="F7" s="70">
        <v>8</v>
      </c>
      <c r="G7" s="70">
        <v>1</v>
      </c>
      <c r="H7" s="70">
        <v>0</v>
      </c>
      <c r="I7" s="70">
        <v>33</v>
      </c>
      <c r="J7" s="70">
        <v>0</v>
      </c>
      <c r="K7" s="70">
        <v>0</v>
      </c>
      <c r="L7" s="70">
        <v>0</v>
      </c>
      <c r="M7" s="89">
        <v>367</v>
      </c>
      <c r="N7" s="89">
        <v>488</v>
      </c>
      <c r="O7" s="89">
        <f>M7+N7</f>
        <v>855</v>
      </c>
      <c r="P7" s="70">
        <v>79</v>
      </c>
      <c r="Q7" s="70">
        <v>69</v>
      </c>
      <c r="R7" s="71">
        <v>148</v>
      </c>
    </row>
    <row r="8" spans="1:18" s="8" customFormat="1" ht="24" customHeight="1">
      <c r="A8" s="567"/>
      <c r="B8" s="326" t="s">
        <v>202</v>
      </c>
      <c r="C8" s="337" t="s">
        <v>45</v>
      </c>
      <c r="D8" s="393">
        <v>3</v>
      </c>
      <c r="E8" s="17">
        <v>4</v>
      </c>
      <c r="F8" s="17">
        <v>12</v>
      </c>
      <c r="G8" s="17">
        <v>5</v>
      </c>
      <c r="H8" s="17">
        <v>0</v>
      </c>
      <c r="I8" s="17">
        <v>11</v>
      </c>
      <c r="J8" s="17">
        <v>0</v>
      </c>
      <c r="K8" s="17">
        <v>0</v>
      </c>
      <c r="L8" s="17">
        <v>0</v>
      </c>
      <c r="M8" s="17">
        <v>234</v>
      </c>
      <c r="N8" s="17">
        <v>861</v>
      </c>
      <c r="O8" s="42">
        <f aca="true" t="shared" si="0" ref="O8:O23">M8+N8</f>
        <v>1095</v>
      </c>
      <c r="P8" s="17">
        <v>22</v>
      </c>
      <c r="Q8" s="17">
        <v>94</v>
      </c>
      <c r="R8" s="72">
        <v>116</v>
      </c>
    </row>
    <row r="9" spans="1:18" s="8" customFormat="1" ht="24" customHeight="1">
      <c r="A9" s="568"/>
      <c r="B9" s="325" t="s">
        <v>17</v>
      </c>
      <c r="C9" s="334" t="s">
        <v>45</v>
      </c>
      <c r="D9" s="394">
        <v>9</v>
      </c>
      <c r="E9" s="18">
        <v>17</v>
      </c>
      <c r="F9" s="18">
        <v>19</v>
      </c>
      <c r="G9" s="18">
        <v>5</v>
      </c>
      <c r="H9" s="18">
        <v>1</v>
      </c>
      <c r="I9" s="18">
        <v>24</v>
      </c>
      <c r="J9" s="18">
        <v>0</v>
      </c>
      <c r="K9" s="18">
        <v>0</v>
      </c>
      <c r="L9" s="18">
        <v>0</v>
      </c>
      <c r="M9" s="17">
        <v>913</v>
      </c>
      <c r="N9" s="17">
        <v>2049</v>
      </c>
      <c r="O9" s="42">
        <f t="shared" si="0"/>
        <v>2962</v>
      </c>
      <c r="P9" s="17">
        <v>329</v>
      </c>
      <c r="Q9" s="17">
        <v>686</v>
      </c>
      <c r="R9" s="72">
        <v>1015</v>
      </c>
    </row>
    <row r="10" spans="1:18" s="8" customFormat="1" ht="24" customHeight="1">
      <c r="A10" s="568"/>
      <c r="B10" s="326" t="s">
        <v>18</v>
      </c>
      <c r="C10" s="334" t="s">
        <v>45</v>
      </c>
      <c r="D10" s="394">
        <v>21</v>
      </c>
      <c r="E10" s="18">
        <v>21</v>
      </c>
      <c r="F10" s="18">
        <v>24</v>
      </c>
      <c r="G10" s="18">
        <v>12</v>
      </c>
      <c r="H10" s="18">
        <v>0</v>
      </c>
      <c r="I10" s="18">
        <v>37</v>
      </c>
      <c r="J10" s="18">
        <v>0</v>
      </c>
      <c r="K10" s="18">
        <v>0</v>
      </c>
      <c r="L10" s="18">
        <v>0</v>
      </c>
      <c r="M10" s="17">
        <v>1670</v>
      </c>
      <c r="N10" s="17">
        <v>2682</v>
      </c>
      <c r="O10" s="42">
        <f t="shared" si="0"/>
        <v>4352</v>
      </c>
      <c r="P10" s="17">
        <v>231</v>
      </c>
      <c r="Q10" s="17">
        <v>368</v>
      </c>
      <c r="R10" s="72">
        <v>599</v>
      </c>
    </row>
    <row r="11" spans="1:18" s="8" customFormat="1" ht="24" customHeight="1">
      <c r="A11" s="568"/>
      <c r="B11" s="326" t="s">
        <v>19</v>
      </c>
      <c r="C11" s="334" t="s">
        <v>45</v>
      </c>
      <c r="D11" s="394">
        <v>47</v>
      </c>
      <c r="E11" s="18">
        <v>20</v>
      </c>
      <c r="F11" s="18">
        <v>17</v>
      </c>
      <c r="G11" s="18">
        <v>2</v>
      </c>
      <c r="H11" s="18">
        <v>0</v>
      </c>
      <c r="I11" s="18">
        <v>16</v>
      </c>
      <c r="J11" s="18">
        <v>11</v>
      </c>
      <c r="K11" s="18">
        <v>0</v>
      </c>
      <c r="L11" s="18">
        <v>0</v>
      </c>
      <c r="M11" s="17">
        <v>692</v>
      </c>
      <c r="N11" s="17">
        <v>798</v>
      </c>
      <c r="O11" s="42">
        <f t="shared" si="0"/>
        <v>1490</v>
      </c>
      <c r="P11" s="17">
        <v>119</v>
      </c>
      <c r="Q11" s="17">
        <v>252</v>
      </c>
      <c r="R11" s="72">
        <v>371</v>
      </c>
    </row>
    <row r="12" spans="1:18" s="8" customFormat="1" ht="24" customHeight="1">
      <c r="A12" s="568"/>
      <c r="B12" s="326" t="s">
        <v>20</v>
      </c>
      <c r="C12" s="334" t="s">
        <v>45</v>
      </c>
      <c r="D12" s="394">
        <v>13</v>
      </c>
      <c r="E12" s="18">
        <v>12</v>
      </c>
      <c r="F12" s="18">
        <v>23</v>
      </c>
      <c r="G12" s="18">
        <v>4</v>
      </c>
      <c r="H12" s="18">
        <v>0</v>
      </c>
      <c r="I12" s="18">
        <v>25</v>
      </c>
      <c r="J12" s="18">
        <v>0</v>
      </c>
      <c r="K12" s="18">
        <v>0</v>
      </c>
      <c r="L12" s="18">
        <v>0</v>
      </c>
      <c r="M12" s="17">
        <v>2075</v>
      </c>
      <c r="N12" s="17">
        <v>2239</v>
      </c>
      <c r="O12" s="42">
        <f t="shared" si="0"/>
        <v>4314</v>
      </c>
      <c r="P12" s="17">
        <v>190</v>
      </c>
      <c r="Q12" s="17">
        <v>218</v>
      </c>
      <c r="R12" s="72">
        <v>408</v>
      </c>
    </row>
    <row r="13" spans="1:18" s="8" customFormat="1" ht="24" customHeight="1">
      <c r="A13" s="568"/>
      <c r="B13" s="326" t="s">
        <v>21</v>
      </c>
      <c r="C13" s="334" t="s">
        <v>45</v>
      </c>
      <c r="D13" s="394">
        <v>25</v>
      </c>
      <c r="E13" s="18">
        <v>16</v>
      </c>
      <c r="F13" s="18">
        <v>15</v>
      </c>
      <c r="G13" s="18">
        <v>5</v>
      </c>
      <c r="H13" s="18">
        <v>0</v>
      </c>
      <c r="I13" s="18">
        <v>17</v>
      </c>
      <c r="J13" s="18">
        <v>0</v>
      </c>
      <c r="K13" s="18">
        <v>0</v>
      </c>
      <c r="L13" s="18">
        <v>0</v>
      </c>
      <c r="M13" s="17">
        <v>828</v>
      </c>
      <c r="N13" s="17">
        <v>1694</v>
      </c>
      <c r="O13" s="42">
        <f t="shared" si="0"/>
        <v>2522</v>
      </c>
      <c r="P13" s="17">
        <v>53</v>
      </c>
      <c r="Q13" s="17">
        <v>155</v>
      </c>
      <c r="R13" s="72">
        <v>208</v>
      </c>
    </row>
    <row r="14" spans="1:18" s="8" customFormat="1" ht="24" customHeight="1">
      <c r="A14" s="568"/>
      <c r="B14" s="327" t="s">
        <v>22</v>
      </c>
      <c r="C14" s="334" t="s">
        <v>45</v>
      </c>
      <c r="D14" s="395">
        <v>1</v>
      </c>
      <c r="E14" s="19">
        <v>3</v>
      </c>
      <c r="F14" s="19">
        <v>11</v>
      </c>
      <c r="G14" s="19">
        <v>10</v>
      </c>
      <c r="H14" s="19">
        <v>0</v>
      </c>
      <c r="I14" s="19">
        <v>21</v>
      </c>
      <c r="J14" s="19">
        <v>2</v>
      </c>
      <c r="K14" s="19">
        <v>0</v>
      </c>
      <c r="L14" s="19">
        <v>0</v>
      </c>
      <c r="M14" s="17">
        <v>1184</v>
      </c>
      <c r="N14" s="17">
        <v>729</v>
      </c>
      <c r="O14" s="42">
        <f t="shared" si="0"/>
        <v>1913</v>
      </c>
      <c r="P14" s="17">
        <v>221</v>
      </c>
      <c r="Q14" s="17">
        <v>106</v>
      </c>
      <c r="R14" s="72">
        <v>327</v>
      </c>
    </row>
    <row r="15" spans="1:18" s="8" customFormat="1" ht="24" customHeight="1">
      <c r="A15" s="568"/>
      <c r="B15" s="327" t="s">
        <v>23</v>
      </c>
      <c r="C15" s="334" t="s">
        <v>45</v>
      </c>
      <c r="D15" s="395">
        <v>1</v>
      </c>
      <c r="E15" s="19">
        <v>1</v>
      </c>
      <c r="F15" s="19">
        <v>14</v>
      </c>
      <c r="G15" s="19">
        <v>4</v>
      </c>
      <c r="H15" s="19">
        <v>0</v>
      </c>
      <c r="I15" s="19">
        <v>22</v>
      </c>
      <c r="J15" s="19">
        <v>0</v>
      </c>
      <c r="K15" s="19">
        <v>0</v>
      </c>
      <c r="L15" s="19">
        <v>0</v>
      </c>
      <c r="M15" s="17">
        <v>290</v>
      </c>
      <c r="N15" s="17">
        <v>430</v>
      </c>
      <c r="O15" s="42">
        <f t="shared" si="0"/>
        <v>720</v>
      </c>
      <c r="P15" s="17">
        <v>41</v>
      </c>
      <c r="Q15" s="17">
        <v>62</v>
      </c>
      <c r="R15" s="72">
        <v>103</v>
      </c>
    </row>
    <row r="16" spans="1:18" s="8" customFormat="1" ht="24" customHeight="1">
      <c r="A16" s="568"/>
      <c r="B16" s="327" t="s">
        <v>24</v>
      </c>
      <c r="C16" s="334" t="s">
        <v>45</v>
      </c>
      <c r="D16" s="395">
        <v>38</v>
      </c>
      <c r="E16" s="19">
        <v>42</v>
      </c>
      <c r="F16" s="19">
        <v>72</v>
      </c>
      <c r="G16" s="19">
        <v>11</v>
      </c>
      <c r="H16" s="19">
        <v>0</v>
      </c>
      <c r="I16" s="19">
        <v>64</v>
      </c>
      <c r="J16" s="19">
        <v>1</v>
      </c>
      <c r="K16" s="19">
        <v>0</v>
      </c>
      <c r="L16" s="19">
        <v>0</v>
      </c>
      <c r="M16" s="17">
        <v>6737</v>
      </c>
      <c r="N16" s="17">
        <v>2891</v>
      </c>
      <c r="O16" s="42">
        <f t="shared" si="0"/>
        <v>9628</v>
      </c>
      <c r="P16" s="17">
        <v>744</v>
      </c>
      <c r="Q16" s="17">
        <v>316</v>
      </c>
      <c r="R16" s="72">
        <v>1060</v>
      </c>
    </row>
    <row r="17" spans="1:18" s="8" customFormat="1" ht="24" customHeight="1">
      <c r="A17" s="568"/>
      <c r="B17" s="327" t="s">
        <v>25</v>
      </c>
      <c r="C17" s="334" t="s">
        <v>45</v>
      </c>
      <c r="D17" s="395">
        <v>164</v>
      </c>
      <c r="E17" s="19">
        <v>69</v>
      </c>
      <c r="F17" s="19">
        <v>55</v>
      </c>
      <c r="G17" s="19">
        <v>18</v>
      </c>
      <c r="H17" s="19">
        <v>0</v>
      </c>
      <c r="I17" s="19">
        <v>428</v>
      </c>
      <c r="J17" s="19">
        <v>5</v>
      </c>
      <c r="K17" s="19">
        <v>0</v>
      </c>
      <c r="L17" s="19">
        <v>0</v>
      </c>
      <c r="M17" s="17">
        <v>925</v>
      </c>
      <c r="N17" s="17">
        <v>856</v>
      </c>
      <c r="O17" s="42">
        <f t="shared" si="0"/>
        <v>1781</v>
      </c>
      <c r="P17" s="17">
        <v>103</v>
      </c>
      <c r="Q17" s="17">
        <v>80</v>
      </c>
      <c r="R17" s="72">
        <v>183</v>
      </c>
    </row>
    <row r="18" spans="1:18" s="8" customFormat="1" ht="24" customHeight="1">
      <c r="A18" s="568"/>
      <c r="B18" s="327" t="s">
        <v>26</v>
      </c>
      <c r="C18" s="334" t="s">
        <v>45</v>
      </c>
      <c r="D18" s="395">
        <v>2</v>
      </c>
      <c r="E18" s="19">
        <v>4</v>
      </c>
      <c r="F18" s="19">
        <v>7</v>
      </c>
      <c r="G18" s="19">
        <v>14</v>
      </c>
      <c r="H18" s="19">
        <v>0</v>
      </c>
      <c r="I18" s="19">
        <v>11</v>
      </c>
      <c r="J18" s="19">
        <v>0</v>
      </c>
      <c r="K18" s="19">
        <v>0</v>
      </c>
      <c r="L18" s="19">
        <v>0</v>
      </c>
      <c r="M18" s="17">
        <v>135</v>
      </c>
      <c r="N18" s="17">
        <v>238</v>
      </c>
      <c r="O18" s="42">
        <f t="shared" si="0"/>
        <v>373</v>
      </c>
      <c r="P18" s="17">
        <v>21</v>
      </c>
      <c r="Q18" s="17">
        <v>35</v>
      </c>
      <c r="R18" s="72">
        <v>56</v>
      </c>
    </row>
    <row r="19" spans="1:18" s="8" customFormat="1" ht="24" customHeight="1">
      <c r="A19" s="568"/>
      <c r="B19" s="327" t="s">
        <v>27</v>
      </c>
      <c r="C19" s="334" t="s">
        <v>45</v>
      </c>
      <c r="D19" s="395">
        <v>4</v>
      </c>
      <c r="E19" s="19">
        <v>4</v>
      </c>
      <c r="F19" s="19">
        <v>12</v>
      </c>
      <c r="G19" s="19">
        <v>1</v>
      </c>
      <c r="H19" s="19">
        <v>0</v>
      </c>
      <c r="I19" s="19">
        <v>22</v>
      </c>
      <c r="J19" s="19">
        <v>0</v>
      </c>
      <c r="K19" s="19">
        <v>0</v>
      </c>
      <c r="L19" s="19">
        <v>0</v>
      </c>
      <c r="M19" s="17">
        <v>107</v>
      </c>
      <c r="N19" s="17">
        <v>210</v>
      </c>
      <c r="O19" s="42">
        <f t="shared" si="0"/>
        <v>317</v>
      </c>
      <c r="P19" s="17">
        <v>17</v>
      </c>
      <c r="Q19" s="17">
        <v>38</v>
      </c>
      <c r="R19" s="72">
        <v>55</v>
      </c>
    </row>
    <row r="20" spans="1:18" s="8" customFormat="1" ht="24" customHeight="1">
      <c r="A20" s="568"/>
      <c r="B20" s="327" t="s">
        <v>28</v>
      </c>
      <c r="C20" s="334" t="s">
        <v>45</v>
      </c>
      <c r="D20" s="395">
        <v>5</v>
      </c>
      <c r="E20" s="19">
        <v>10</v>
      </c>
      <c r="F20" s="19">
        <v>22</v>
      </c>
      <c r="G20" s="19">
        <v>0</v>
      </c>
      <c r="H20" s="19">
        <v>0</v>
      </c>
      <c r="I20" s="19">
        <v>46</v>
      </c>
      <c r="J20" s="19">
        <v>0</v>
      </c>
      <c r="K20" s="19">
        <v>0</v>
      </c>
      <c r="L20" s="19">
        <v>0</v>
      </c>
      <c r="M20" s="17">
        <v>195</v>
      </c>
      <c r="N20" s="17">
        <v>280</v>
      </c>
      <c r="O20" s="42">
        <f t="shared" si="0"/>
        <v>475</v>
      </c>
      <c r="P20" s="17">
        <v>33</v>
      </c>
      <c r="Q20" s="17">
        <v>34</v>
      </c>
      <c r="R20" s="72">
        <v>67</v>
      </c>
    </row>
    <row r="21" spans="1:18" s="8" customFormat="1" ht="24" customHeight="1">
      <c r="A21" s="568"/>
      <c r="B21" s="327" t="s">
        <v>29</v>
      </c>
      <c r="C21" s="334" t="s">
        <v>45</v>
      </c>
      <c r="D21" s="395">
        <v>7</v>
      </c>
      <c r="E21" s="19">
        <v>13</v>
      </c>
      <c r="F21" s="19">
        <v>15</v>
      </c>
      <c r="G21" s="19">
        <v>1</v>
      </c>
      <c r="H21" s="19">
        <v>0</v>
      </c>
      <c r="I21" s="19">
        <v>13</v>
      </c>
      <c r="J21" s="19">
        <v>0</v>
      </c>
      <c r="K21" s="19">
        <v>0</v>
      </c>
      <c r="L21" s="19">
        <v>0</v>
      </c>
      <c r="M21" s="17">
        <v>474</v>
      </c>
      <c r="N21" s="17">
        <v>281</v>
      </c>
      <c r="O21" s="42">
        <f t="shared" si="0"/>
        <v>755</v>
      </c>
      <c r="P21" s="17">
        <v>59</v>
      </c>
      <c r="Q21" s="17">
        <v>32</v>
      </c>
      <c r="R21" s="72">
        <v>91</v>
      </c>
    </row>
    <row r="22" spans="1:18" s="8" customFormat="1" ht="24" customHeight="1">
      <c r="A22" s="568"/>
      <c r="B22" s="327" t="s">
        <v>30</v>
      </c>
      <c r="C22" s="334" t="s">
        <v>45</v>
      </c>
      <c r="D22" s="395">
        <v>25</v>
      </c>
      <c r="E22" s="19">
        <v>15</v>
      </c>
      <c r="F22" s="19">
        <v>17</v>
      </c>
      <c r="G22" s="19">
        <v>4</v>
      </c>
      <c r="H22" s="19">
        <v>0</v>
      </c>
      <c r="I22" s="19">
        <v>18</v>
      </c>
      <c r="J22" s="19">
        <v>0</v>
      </c>
      <c r="K22" s="19">
        <v>0</v>
      </c>
      <c r="L22" s="19">
        <v>0</v>
      </c>
      <c r="M22" s="17">
        <v>310</v>
      </c>
      <c r="N22" s="17">
        <v>106</v>
      </c>
      <c r="O22" s="42">
        <f t="shared" si="0"/>
        <v>416</v>
      </c>
      <c r="P22" s="17">
        <v>39</v>
      </c>
      <c r="Q22" s="17">
        <v>6</v>
      </c>
      <c r="R22" s="72">
        <v>45</v>
      </c>
    </row>
    <row r="23" spans="1:18" s="8" customFormat="1" ht="24" customHeight="1">
      <c r="A23" s="568"/>
      <c r="B23" s="327" t="s">
        <v>265</v>
      </c>
      <c r="C23" s="334" t="s">
        <v>45</v>
      </c>
      <c r="D23" s="395">
        <v>1</v>
      </c>
      <c r="E23" s="19">
        <v>2</v>
      </c>
      <c r="F23" s="19">
        <v>0</v>
      </c>
      <c r="G23" s="19">
        <v>1</v>
      </c>
      <c r="H23" s="19">
        <v>0</v>
      </c>
      <c r="I23" s="19">
        <v>3</v>
      </c>
      <c r="J23" s="19">
        <v>0</v>
      </c>
      <c r="K23" s="19">
        <v>0</v>
      </c>
      <c r="L23" s="19">
        <v>0</v>
      </c>
      <c r="M23" s="17">
        <v>161</v>
      </c>
      <c r="N23" s="17">
        <v>87</v>
      </c>
      <c r="O23" s="42">
        <f t="shared" si="0"/>
        <v>248</v>
      </c>
      <c r="P23" s="17">
        <v>0</v>
      </c>
      <c r="Q23" s="17">
        <v>0</v>
      </c>
      <c r="R23" s="28">
        <v>0</v>
      </c>
    </row>
    <row r="24" spans="1:18" s="8" customFormat="1" ht="24" customHeight="1" thickBot="1">
      <c r="A24" s="569"/>
      <c r="B24" s="328" t="s">
        <v>290</v>
      </c>
      <c r="C24" s="335" t="s">
        <v>45</v>
      </c>
      <c r="D24" s="396">
        <v>0</v>
      </c>
      <c r="E24" s="74">
        <v>0</v>
      </c>
      <c r="F24" s="74">
        <v>2</v>
      </c>
      <c r="G24" s="74">
        <v>1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267">
        <v>0</v>
      </c>
    </row>
    <row r="25" spans="1:18" s="8" customFormat="1" ht="24" customHeight="1">
      <c r="A25" s="570" t="s">
        <v>266</v>
      </c>
      <c r="B25" s="329" t="s">
        <v>33</v>
      </c>
      <c r="C25" s="64" t="s">
        <v>45</v>
      </c>
      <c r="D25" s="397">
        <v>0</v>
      </c>
      <c r="E25" s="77">
        <v>5</v>
      </c>
      <c r="F25" s="77">
        <v>7</v>
      </c>
      <c r="G25" s="77">
        <v>1</v>
      </c>
      <c r="H25" s="77">
        <v>0</v>
      </c>
      <c r="I25" s="77">
        <v>3</v>
      </c>
      <c r="J25" s="77">
        <v>0</v>
      </c>
      <c r="K25" s="77">
        <v>0</v>
      </c>
      <c r="L25" s="77">
        <v>0</v>
      </c>
      <c r="M25" s="70">
        <v>932</v>
      </c>
      <c r="N25" s="70">
        <v>539</v>
      </c>
      <c r="O25" s="89">
        <f aca="true" t="shared" si="1" ref="O25:O31">M25+N25</f>
        <v>1471</v>
      </c>
      <c r="P25" s="70">
        <v>208</v>
      </c>
      <c r="Q25" s="70">
        <v>133</v>
      </c>
      <c r="R25" s="71">
        <v>341</v>
      </c>
    </row>
    <row r="26" spans="1:19" s="8" customFormat="1" ht="24" customHeight="1">
      <c r="A26" s="568"/>
      <c r="B26" s="326" t="s">
        <v>34</v>
      </c>
      <c r="C26" s="334" t="s">
        <v>45</v>
      </c>
      <c r="D26" s="394">
        <v>0</v>
      </c>
      <c r="E26" s="18">
        <v>0</v>
      </c>
      <c r="F26" s="18">
        <v>1</v>
      </c>
      <c r="G26" s="18">
        <v>0</v>
      </c>
      <c r="H26" s="18">
        <v>55</v>
      </c>
      <c r="I26" s="18">
        <v>0</v>
      </c>
      <c r="J26" s="18">
        <v>0</v>
      </c>
      <c r="K26" s="18">
        <v>0</v>
      </c>
      <c r="L26" s="18">
        <v>0</v>
      </c>
      <c r="M26" s="17">
        <v>0</v>
      </c>
      <c r="N26" s="17">
        <v>0</v>
      </c>
      <c r="O26" s="42">
        <f t="shared" si="1"/>
        <v>0</v>
      </c>
      <c r="P26" s="17">
        <v>0</v>
      </c>
      <c r="Q26" s="17">
        <v>0</v>
      </c>
      <c r="R26" s="72">
        <v>0</v>
      </c>
      <c r="S26" s="324"/>
    </row>
    <row r="27" spans="1:19" s="8" customFormat="1" ht="24" customHeight="1">
      <c r="A27" s="568"/>
      <c r="B27" s="326" t="s">
        <v>35</v>
      </c>
      <c r="C27" s="334" t="s">
        <v>45</v>
      </c>
      <c r="D27" s="394">
        <v>0</v>
      </c>
      <c r="E27" s="18">
        <v>4</v>
      </c>
      <c r="F27" s="18">
        <v>10</v>
      </c>
      <c r="G27" s="18">
        <v>8</v>
      </c>
      <c r="H27" s="18">
        <v>0</v>
      </c>
      <c r="I27" s="18">
        <v>6</v>
      </c>
      <c r="J27" s="18">
        <v>0</v>
      </c>
      <c r="K27" s="18">
        <v>0</v>
      </c>
      <c r="L27" s="18">
        <v>0</v>
      </c>
      <c r="M27" s="17">
        <v>932</v>
      </c>
      <c r="N27" s="17">
        <v>152</v>
      </c>
      <c r="O27" s="42">
        <f t="shared" si="1"/>
        <v>1084</v>
      </c>
      <c r="P27" s="17">
        <v>114</v>
      </c>
      <c r="Q27" s="17">
        <v>20</v>
      </c>
      <c r="R27" s="72">
        <v>134</v>
      </c>
      <c r="S27" s="324"/>
    </row>
    <row r="28" spans="1:19" s="8" customFormat="1" ht="24" customHeight="1">
      <c r="A28" s="568"/>
      <c r="B28" s="330" t="s">
        <v>36</v>
      </c>
      <c r="C28" s="334" t="s">
        <v>45</v>
      </c>
      <c r="D28" s="394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7">
        <v>1</v>
      </c>
      <c r="N28" s="17">
        <v>0</v>
      </c>
      <c r="O28" s="42">
        <f t="shared" si="1"/>
        <v>1</v>
      </c>
      <c r="P28" s="17">
        <v>0</v>
      </c>
      <c r="Q28" s="17">
        <v>0</v>
      </c>
      <c r="R28" s="72">
        <v>0</v>
      </c>
      <c r="S28" s="324"/>
    </row>
    <row r="29" spans="1:18" s="8" customFormat="1" ht="24" customHeight="1">
      <c r="A29" s="568"/>
      <c r="B29" s="326" t="s">
        <v>37</v>
      </c>
      <c r="C29" s="334" t="s">
        <v>45</v>
      </c>
      <c r="D29" s="394">
        <v>0</v>
      </c>
      <c r="E29" s="18">
        <v>4</v>
      </c>
      <c r="F29" s="18">
        <v>2</v>
      </c>
      <c r="G29" s="18">
        <v>8</v>
      </c>
      <c r="H29" s="18">
        <v>1</v>
      </c>
      <c r="I29" s="18">
        <v>0</v>
      </c>
      <c r="J29" s="18">
        <v>1</v>
      </c>
      <c r="K29" s="18">
        <v>0</v>
      </c>
      <c r="L29" s="18">
        <v>0</v>
      </c>
      <c r="M29" s="17">
        <v>302</v>
      </c>
      <c r="N29" s="17">
        <v>552</v>
      </c>
      <c r="O29" s="42">
        <f t="shared" si="1"/>
        <v>854</v>
      </c>
      <c r="P29" s="17">
        <v>52</v>
      </c>
      <c r="Q29" s="17">
        <v>105</v>
      </c>
      <c r="R29" s="72">
        <v>157</v>
      </c>
    </row>
    <row r="30" spans="1:18" s="8" customFormat="1" ht="24" customHeight="1">
      <c r="A30" s="568"/>
      <c r="B30" s="326" t="s">
        <v>38</v>
      </c>
      <c r="C30" s="334" t="s">
        <v>45</v>
      </c>
      <c r="D30" s="394">
        <v>4</v>
      </c>
      <c r="E30" s="18">
        <v>3</v>
      </c>
      <c r="F30" s="18">
        <v>12</v>
      </c>
      <c r="G30" s="18">
        <v>14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7">
        <v>3567</v>
      </c>
      <c r="N30" s="17">
        <v>330</v>
      </c>
      <c r="O30" s="42">
        <f t="shared" si="1"/>
        <v>3897</v>
      </c>
      <c r="P30" s="17">
        <v>519</v>
      </c>
      <c r="Q30" s="17">
        <v>116</v>
      </c>
      <c r="R30" s="72">
        <v>635</v>
      </c>
    </row>
    <row r="31" spans="1:18" s="8" customFormat="1" ht="24" customHeight="1">
      <c r="A31" s="568"/>
      <c r="B31" s="326" t="s">
        <v>268</v>
      </c>
      <c r="C31" s="334" t="s">
        <v>45</v>
      </c>
      <c r="D31" s="394">
        <v>1</v>
      </c>
      <c r="E31" s="18">
        <v>1</v>
      </c>
      <c r="F31" s="18">
        <v>2</v>
      </c>
      <c r="G31" s="18">
        <v>14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7">
        <v>1251</v>
      </c>
      <c r="N31" s="17">
        <v>781</v>
      </c>
      <c r="O31" s="42">
        <f t="shared" si="1"/>
        <v>2032</v>
      </c>
      <c r="P31" s="17">
        <v>98</v>
      </c>
      <c r="Q31" s="17">
        <v>113</v>
      </c>
      <c r="R31" s="72">
        <v>211</v>
      </c>
    </row>
    <row r="32" spans="1:18" s="8" customFormat="1" ht="24" customHeight="1">
      <c r="A32" s="568"/>
      <c r="B32" s="326" t="s">
        <v>40</v>
      </c>
      <c r="C32" s="334" t="s">
        <v>45</v>
      </c>
      <c r="D32" s="394">
        <v>0</v>
      </c>
      <c r="E32" s="18">
        <v>0</v>
      </c>
      <c r="F32" s="18">
        <v>6</v>
      </c>
      <c r="G32" s="18">
        <v>4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7">
        <v>317</v>
      </c>
      <c r="N32" s="17">
        <v>324</v>
      </c>
      <c r="O32" s="17">
        <v>641</v>
      </c>
      <c r="P32" s="17">
        <v>72</v>
      </c>
      <c r="Q32" s="17">
        <v>112</v>
      </c>
      <c r="R32" s="27">
        <v>184</v>
      </c>
    </row>
    <row r="33" spans="1:18" s="8" customFormat="1" ht="24" customHeight="1">
      <c r="A33" s="568"/>
      <c r="B33" s="326" t="s">
        <v>41</v>
      </c>
      <c r="C33" s="334" t="s">
        <v>45</v>
      </c>
      <c r="D33" s="394">
        <v>0</v>
      </c>
      <c r="E33" s="18">
        <v>0</v>
      </c>
      <c r="F33" s="18">
        <v>1</v>
      </c>
      <c r="G33" s="18">
        <v>8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7">
        <v>1145</v>
      </c>
      <c r="N33" s="17">
        <v>853</v>
      </c>
      <c r="O33" s="17">
        <v>1998</v>
      </c>
      <c r="P33" s="17">
        <v>186</v>
      </c>
      <c r="Q33" s="17">
        <v>272</v>
      </c>
      <c r="R33" s="72">
        <v>458</v>
      </c>
    </row>
    <row r="34" spans="1:18" s="8" customFormat="1" ht="24" customHeight="1">
      <c r="A34" s="568"/>
      <c r="B34" s="326" t="s">
        <v>42</v>
      </c>
      <c r="C34" s="334" t="s">
        <v>45</v>
      </c>
      <c r="D34" s="394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7">
        <v>200</v>
      </c>
      <c r="N34" s="17">
        <v>92</v>
      </c>
      <c r="O34" s="17">
        <v>292</v>
      </c>
      <c r="P34" s="17">
        <v>51</v>
      </c>
      <c r="Q34" s="17">
        <v>21</v>
      </c>
      <c r="R34" s="27">
        <v>72</v>
      </c>
    </row>
    <row r="35" spans="1:18" s="8" customFormat="1" ht="24" customHeight="1">
      <c r="A35" s="568"/>
      <c r="B35" s="326" t="s">
        <v>43</v>
      </c>
      <c r="C35" s="334" t="s">
        <v>45</v>
      </c>
      <c r="D35" s="394">
        <v>0</v>
      </c>
      <c r="E35" s="18">
        <v>0</v>
      </c>
      <c r="F35" s="18">
        <v>0</v>
      </c>
      <c r="G35" s="18">
        <v>7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7">
        <v>489</v>
      </c>
      <c r="N35" s="17">
        <v>438</v>
      </c>
      <c r="O35" s="17">
        <v>927</v>
      </c>
      <c r="P35" s="17">
        <v>51</v>
      </c>
      <c r="Q35" s="17">
        <v>56</v>
      </c>
      <c r="R35" s="27">
        <v>107</v>
      </c>
    </row>
    <row r="36" spans="1:18" s="8" customFormat="1" ht="24" customHeight="1">
      <c r="A36" s="568"/>
      <c r="B36" s="326" t="s">
        <v>272</v>
      </c>
      <c r="C36" s="334" t="s">
        <v>45</v>
      </c>
      <c r="D36" s="394">
        <v>0</v>
      </c>
      <c r="E36" s="18">
        <v>0</v>
      </c>
      <c r="F36" s="18">
        <v>0</v>
      </c>
      <c r="G36" s="18">
        <v>8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7">
        <v>69</v>
      </c>
      <c r="N36" s="17">
        <v>30</v>
      </c>
      <c r="O36" s="17">
        <v>99</v>
      </c>
      <c r="P36" s="17">
        <v>0</v>
      </c>
      <c r="Q36" s="17">
        <v>0</v>
      </c>
      <c r="R36" s="27">
        <v>0</v>
      </c>
    </row>
    <row r="37" spans="1:18" s="8" customFormat="1" ht="24" customHeight="1">
      <c r="A37" s="568"/>
      <c r="B37" s="326" t="s">
        <v>164</v>
      </c>
      <c r="C37" s="334" t="s">
        <v>45</v>
      </c>
      <c r="D37" s="394">
        <v>0</v>
      </c>
      <c r="E37" s="18">
        <v>0</v>
      </c>
      <c r="F37" s="18">
        <v>0</v>
      </c>
      <c r="G37" s="18">
        <v>4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7">
        <v>76</v>
      </c>
      <c r="N37" s="17">
        <v>74</v>
      </c>
      <c r="O37" s="17">
        <v>150</v>
      </c>
      <c r="P37" s="17">
        <v>17</v>
      </c>
      <c r="Q37" s="17">
        <v>36</v>
      </c>
      <c r="R37" s="27">
        <v>53</v>
      </c>
    </row>
    <row r="38" spans="1:18" s="8" customFormat="1" ht="24" customHeight="1">
      <c r="A38" s="568"/>
      <c r="B38" s="330" t="s">
        <v>291</v>
      </c>
      <c r="C38" s="334" t="s">
        <v>45</v>
      </c>
      <c r="D38" s="394">
        <v>1</v>
      </c>
      <c r="E38" s="18">
        <v>2</v>
      </c>
      <c r="F38" s="18">
        <v>9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7">
        <v>136</v>
      </c>
      <c r="N38" s="17">
        <v>108</v>
      </c>
      <c r="O38" s="42">
        <f>M38+N38</f>
        <v>244</v>
      </c>
      <c r="P38" s="17">
        <v>0</v>
      </c>
      <c r="Q38" s="17">
        <v>0</v>
      </c>
      <c r="R38" s="72">
        <v>0</v>
      </c>
    </row>
    <row r="39" spans="1:18" s="8" customFormat="1" ht="24" customHeight="1">
      <c r="A39" s="568"/>
      <c r="B39" s="330" t="s">
        <v>292</v>
      </c>
      <c r="C39" s="334" t="s">
        <v>45</v>
      </c>
      <c r="D39" s="394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72">
        <v>0</v>
      </c>
    </row>
    <row r="40" spans="1:19" s="8" customFormat="1" ht="24" customHeight="1" thickBot="1">
      <c r="A40" s="569"/>
      <c r="B40" s="331" t="s">
        <v>44</v>
      </c>
      <c r="C40" s="335" t="s">
        <v>45</v>
      </c>
      <c r="D40" s="398">
        <v>0</v>
      </c>
      <c r="E40" s="263">
        <v>0</v>
      </c>
      <c r="F40" s="263">
        <v>0</v>
      </c>
      <c r="G40" s="263">
        <v>0</v>
      </c>
      <c r="H40" s="263">
        <v>75</v>
      </c>
      <c r="I40" s="263">
        <v>0</v>
      </c>
      <c r="J40" s="263">
        <v>38</v>
      </c>
      <c r="K40" s="263">
        <v>1</v>
      </c>
      <c r="L40" s="263">
        <v>1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399">
        <v>0</v>
      </c>
      <c r="S40" s="324"/>
    </row>
    <row r="41" spans="1:18" s="8" customFormat="1" ht="24" customHeight="1" thickBot="1">
      <c r="A41" s="571" t="s">
        <v>8</v>
      </c>
      <c r="B41" s="572"/>
      <c r="C41" s="333"/>
      <c r="D41" s="235">
        <f aca="true" t="shared" si="2" ref="D41:R41">SUM(D7:D40)</f>
        <v>374</v>
      </c>
      <c r="E41" s="235">
        <f t="shared" si="2"/>
        <v>272</v>
      </c>
      <c r="F41" s="235">
        <f t="shared" si="2"/>
        <v>395</v>
      </c>
      <c r="G41" s="235">
        <f t="shared" si="2"/>
        <v>175</v>
      </c>
      <c r="H41" s="235">
        <f t="shared" si="2"/>
        <v>133</v>
      </c>
      <c r="I41" s="235">
        <f t="shared" si="2"/>
        <v>820</v>
      </c>
      <c r="J41" s="235">
        <f t="shared" si="2"/>
        <v>58</v>
      </c>
      <c r="K41" s="235">
        <f t="shared" si="2"/>
        <v>1</v>
      </c>
      <c r="L41" s="235">
        <f t="shared" si="2"/>
        <v>1</v>
      </c>
      <c r="M41" s="235">
        <f t="shared" si="2"/>
        <v>26714</v>
      </c>
      <c r="N41" s="235">
        <f t="shared" si="2"/>
        <v>21192</v>
      </c>
      <c r="O41" s="235">
        <f t="shared" si="2"/>
        <v>47906</v>
      </c>
      <c r="P41" s="235">
        <f t="shared" si="2"/>
        <v>3669</v>
      </c>
      <c r="Q41" s="235">
        <f t="shared" si="2"/>
        <v>3535</v>
      </c>
      <c r="R41" s="236">
        <f t="shared" si="2"/>
        <v>7204</v>
      </c>
    </row>
    <row r="42" spans="1:18" ht="14.25" customHeight="1" thickTop="1">
      <c r="A42" s="554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</row>
    <row r="43" spans="1:18" ht="15" customHeight="1">
      <c r="A43" s="565" t="s">
        <v>267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</row>
    <row r="44" spans="1:18" ht="12" customHeight="1">
      <c r="A44" s="565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</row>
    <row r="45" spans="1:18" ht="12.75" customHeight="1">
      <c r="A45" s="563" t="s">
        <v>269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</row>
    <row r="46" spans="1:18" ht="18" customHeight="1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</row>
    <row r="47" spans="1:18" ht="12" customHeight="1">
      <c r="A47" s="563" t="s">
        <v>408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</row>
    <row r="48" spans="1:18" ht="18" customHeight="1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</row>
    <row r="49" spans="1:18" ht="14.25" customHeight="1">
      <c r="A49" s="564"/>
      <c r="B49" s="564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</row>
    <row r="50" spans="1:12" ht="14.25" customHeight="1">
      <c r="A50" s="551" t="s">
        <v>293</v>
      </c>
      <c r="B50" s="551"/>
      <c r="C50" s="551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4.25" customHeight="1">
      <c r="A51" s="521" t="s">
        <v>309</v>
      </c>
      <c r="B51" s="522"/>
      <c r="C51" s="522"/>
      <c r="D51" s="522"/>
      <c r="E51" s="522"/>
      <c r="F51" s="522"/>
      <c r="G51" s="522"/>
      <c r="H51" s="522"/>
      <c r="I51" s="522"/>
      <c r="J51" s="522"/>
      <c r="K51" s="1"/>
      <c r="L51" s="1"/>
    </row>
    <row r="52" spans="1:12" ht="14.25" customHeight="1">
      <c r="A52" s="521" t="s">
        <v>156</v>
      </c>
      <c r="B52" s="522"/>
      <c r="C52" s="522"/>
      <c r="D52" s="522"/>
      <c r="E52" s="522"/>
      <c r="F52" s="522"/>
      <c r="G52" s="522"/>
      <c r="H52" s="522"/>
      <c r="I52" s="522"/>
      <c r="J52" s="522"/>
      <c r="K52" s="1"/>
      <c r="L52" s="1"/>
    </row>
    <row r="53" spans="1:12" ht="15.75" customHeight="1">
      <c r="A53" s="88"/>
      <c r="B53" s="88"/>
      <c r="C53" s="63"/>
      <c r="D53" s="63"/>
      <c r="E53" s="63"/>
      <c r="F53" s="88"/>
      <c r="G53" s="88"/>
      <c r="H53" s="88"/>
      <c r="I53" s="88"/>
      <c r="J53" s="88"/>
      <c r="K53" s="88"/>
      <c r="L53" s="88"/>
    </row>
    <row r="55" ht="12.75">
      <c r="D55" s="12" t="s">
        <v>4</v>
      </c>
    </row>
    <row r="56" ht="12.75">
      <c r="A56" t="s">
        <v>264</v>
      </c>
    </row>
    <row r="65" ht="28.5" customHeight="1"/>
    <row r="66" ht="19.5" customHeight="1"/>
    <row r="67" ht="19.5" customHeight="1"/>
    <row r="68" ht="19.5" customHeight="1"/>
  </sheetData>
  <sheetProtection/>
  <mergeCells count="18">
    <mergeCell ref="A47:R48"/>
    <mergeCell ref="A50:C50"/>
    <mergeCell ref="A2:R2"/>
    <mergeCell ref="A3:R4"/>
    <mergeCell ref="A5:C5"/>
    <mergeCell ref="D5:F5"/>
    <mergeCell ref="G5:L5"/>
    <mergeCell ref="A42:R42"/>
    <mergeCell ref="M5:O5"/>
    <mergeCell ref="P5:R5"/>
    <mergeCell ref="A51:J51"/>
    <mergeCell ref="A52:J52"/>
    <mergeCell ref="A7:A24"/>
    <mergeCell ref="A25:A40"/>
    <mergeCell ref="A41:B41"/>
    <mergeCell ref="A49:R49"/>
    <mergeCell ref="A43:R44"/>
    <mergeCell ref="A45:R46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9.7109375" style="0" customWidth="1"/>
    <col min="2" max="2" width="31.7109375" style="0" customWidth="1"/>
    <col min="3" max="3" width="18.00390625" style="0" customWidth="1"/>
    <col min="4" max="4" width="8.28125" style="0" customWidth="1"/>
    <col min="5" max="5" width="9.28125" style="0" customWidth="1"/>
    <col min="6" max="6" width="8.421875" style="0" customWidth="1"/>
    <col min="7" max="8" width="8.57421875" style="0" customWidth="1"/>
    <col min="9" max="9" width="9.28125" style="0" customWidth="1"/>
    <col min="10" max="12" width="8.421875" style="0" customWidth="1"/>
    <col min="18" max="18" width="9.57421875" style="0" customWidth="1"/>
  </cols>
  <sheetData>
    <row r="1" spans="1:18" s="6" customFormat="1" ht="13.5" thickBot="1">
      <c r="A1" s="5" t="s">
        <v>5</v>
      </c>
      <c r="B1" s="5"/>
      <c r="R1" s="45" t="s">
        <v>1</v>
      </c>
    </row>
    <row r="2" spans="1:18" ht="26.25" customHeight="1" thickBot="1" thickTop="1">
      <c r="A2" s="573" t="s">
        <v>319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5"/>
    </row>
    <row r="3" spans="1:18" ht="27.75" customHeight="1">
      <c r="A3" s="576" t="s">
        <v>315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8"/>
    </row>
    <row r="4" spans="1:18" ht="33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</row>
    <row r="5" spans="1:18" ht="47.25" customHeight="1" thickBot="1">
      <c r="A5" s="579" t="s">
        <v>9</v>
      </c>
      <c r="B5" s="541"/>
      <c r="C5" s="542"/>
      <c r="D5" s="547" t="s">
        <v>12</v>
      </c>
      <c r="E5" s="541"/>
      <c r="F5" s="542"/>
      <c r="G5" s="539" t="s">
        <v>13</v>
      </c>
      <c r="H5" s="580"/>
      <c r="I5" s="580"/>
      <c r="J5" s="580"/>
      <c r="K5" s="580"/>
      <c r="L5" s="581"/>
      <c r="M5" s="547" t="s">
        <v>14</v>
      </c>
      <c r="N5" s="541"/>
      <c r="O5" s="542"/>
      <c r="P5" s="539" t="s">
        <v>15</v>
      </c>
      <c r="Q5" s="541"/>
      <c r="R5" s="548"/>
    </row>
    <row r="6" spans="1:18" ht="121.5" customHeight="1" thickBot="1">
      <c r="A6" s="332"/>
      <c r="B6" s="338" t="s">
        <v>10</v>
      </c>
      <c r="C6" s="180" t="s">
        <v>11</v>
      </c>
      <c r="D6" s="402" t="s">
        <v>46</v>
      </c>
      <c r="E6" s="402" t="s">
        <v>47</v>
      </c>
      <c r="F6" s="402" t="s">
        <v>49</v>
      </c>
      <c r="G6" s="402" t="s">
        <v>50</v>
      </c>
      <c r="H6" s="402" t="s">
        <v>51</v>
      </c>
      <c r="I6" s="402" t="s">
        <v>52</v>
      </c>
      <c r="J6" s="402" t="s">
        <v>53</v>
      </c>
      <c r="K6" s="402" t="s">
        <v>200</v>
      </c>
      <c r="L6" s="402" t="s">
        <v>201</v>
      </c>
      <c r="M6" s="402" t="s">
        <v>6</v>
      </c>
      <c r="N6" s="402" t="s">
        <v>7</v>
      </c>
      <c r="O6" s="402" t="s">
        <v>8</v>
      </c>
      <c r="P6" s="402" t="s">
        <v>6</v>
      </c>
      <c r="Q6" s="402" t="s">
        <v>7</v>
      </c>
      <c r="R6" s="403" t="s">
        <v>8</v>
      </c>
    </row>
    <row r="7" spans="1:18" s="8" customFormat="1" ht="24" customHeight="1">
      <c r="A7" s="566" t="s">
        <v>31</v>
      </c>
      <c r="B7" s="339" t="s">
        <v>16</v>
      </c>
      <c r="C7" s="336" t="s">
        <v>45</v>
      </c>
      <c r="D7" s="392">
        <v>2</v>
      </c>
      <c r="E7" s="70">
        <v>1</v>
      </c>
      <c r="F7" s="70">
        <v>10</v>
      </c>
      <c r="G7" s="70">
        <v>1</v>
      </c>
      <c r="H7" s="70">
        <v>0</v>
      </c>
      <c r="I7" s="70">
        <v>32</v>
      </c>
      <c r="J7" s="70">
        <v>0</v>
      </c>
      <c r="K7" s="70">
        <v>0</v>
      </c>
      <c r="L7" s="70">
        <v>0</v>
      </c>
      <c r="M7" s="89">
        <v>419</v>
      </c>
      <c r="N7" s="89">
        <v>499</v>
      </c>
      <c r="O7" s="89">
        <v>918</v>
      </c>
      <c r="P7" s="70">
        <v>39</v>
      </c>
      <c r="Q7" s="70">
        <v>60</v>
      </c>
      <c r="R7" s="71">
        <v>148</v>
      </c>
    </row>
    <row r="8" spans="1:18" s="8" customFormat="1" ht="24" customHeight="1">
      <c r="A8" s="567"/>
      <c r="B8" s="326" t="s">
        <v>202</v>
      </c>
      <c r="C8" s="337" t="s">
        <v>45</v>
      </c>
      <c r="D8" s="393">
        <v>2</v>
      </c>
      <c r="E8" s="17">
        <v>5</v>
      </c>
      <c r="F8" s="17">
        <v>13</v>
      </c>
      <c r="G8" s="17">
        <v>4</v>
      </c>
      <c r="H8" s="17">
        <v>0</v>
      </c>
      <c r="I8" s="17">
        <v>10</v>
      </c>
      <c r="J8" s="17">
        <v>0</v>
      </c>
      <c r="K8" s="17">
        <v>0</v>
      </c>
      <c r="L8" s="17">
        <v>0</v>
      </c>
      <c r="M8" s="17">
        <v>261</v>
      </c>
      <c r="N8" s="17">
        <v>1026</v>
      </c>
      <c r="O8" s="42">
        <v>1287</v>
      </c>
      <c r="P8" s="17">
        <v>5</v>
      </c>
      <c r="Q8" s="17">
        <v>4</v>
      </c>
      <c r="R8" s="72">
        <v>116</v>
      </c>
    </row>
    <row r="9" spans="1:18" s="8" customFormat="1" ht="24" customHeight="1">
      <c r="A9" s="568"/>
      <c r="B9" s="325" t="s">
        <v>17</v>
      </c>
      <c r="C9" s="334" t="s">
        <v>45</v>
      </c>
      <c r="D9" s="394">
        <v>8</v>
      </c>
      <c r="E9" s="18">
        <v>21</v>
      </c>
      <c r="F9" s="18">
        <v>20</v>
      </c>
      <c r="G9" s="18">
        <v>4</v>
      </c>
      <c r="H9" s="18">
        <v>1</v>
      </c>
      <c r="I9" s="18">
        <v>25</v>
      </c>
      <c r="J9" s="18">
        <v>0</v>
      </c>
      <c r="K9" s="18">
        <v>0</v>
      </c>
      <c r="L9" s="18">
        <v>0</v>
      </c>
      <c r="M9" s="17">
        <v>728</v>
      </c>
      <c r="N9" s="17">
        <v>1736</v>
      </c>
      <c r="O9" s="42">
        <v>2464</v>
      </c>
      <c r="P9" s="17">
        <v>48</v>
      </c>
      <c r="Q9" s="17">
        <v>133</v>
      </c>
      <c r="R9" s="72">
        <v>1015</v>
      </c>
    </row>
    <row r="10" spans="1:18" s="8" customFormat="1" ht="24" customHeight="1">
      <c r="A10" s="568"/>
      <c r="B10" s="326" t="s">
        <v>18</v>
      </c>
      <c r="C10" s="334" t="s">
        <v>45</v>
      </c>
      <c r="D10" s="394">
        <v>23</v>
      </c>
      <c r="E10" s="18">
        <v>21</v>
      </c>
      <c r="F10" s="18">
        <v>25</v>
      </c>
      <c r="G10" s="18">
        <v>11</v>
      </c>
      <c r="H10" s="18">
        <v>0</v>
      </c>
      <c r="I10" s="18">
        <v>38</v>
      </c>
      <c r="J10" s="18">
        <v>0</v>
      </c>
      <c r="K10" s="18">
        <v>0</v>
      </c>
      <c r="L10" s="18">
        <v>0</v>
      </c>
      <c r="M10" s="17">
        <v>1758</v>
      </c>
      <c r="N10" s="17">
        <v>2996</v>
      </c>
      <c r="O10" s="42">
        <v>4754</v>
      </c>
      <c r="P10" s="17">
        <v>132</v>
      </c>
      <c r="Q10" s="17">
        <v>225</v>
      </c>
      <c r="R10" s="72">
        <v>599</v>
      </c>
    </row>
    <row r="11" spans="1:18" s="8" customFormat="1" ht="24" customHeight="1">
      <c r="A11" s="568"/>
      <c r="B11" s="326" t="s">
        <v>19</v>
      </c>
      <c r="C11" s="334" t="s">
        <v>45</v>
      </c>
      <c r="D11" s="394">
        <v>49</v>
      </c>
      <c r="E11" s="18">
        <v>22</v>
      </c>
      <c r="F11" s="18">
        <v>17</v>
      </c>
      <c r="G11" s="18">
        <v>1</v>
      </c>
      <c r="H11" s="18">
        <v>0</v>
      </c>
      <c r="I11" s="18">
        <v>12</v>
      </c>
      <c r="J11" s="18">
        <v>11</v>
      </c>
      <c r="K11" s="18">
        <v>0</v>
      </c>
      <c r="L11" s="18">
        <v>0</v>
      </c>
      <c r="M11" s="17">
        <v>601</v>
      </c>
      <c r="N11" s="17">
        <v>669</v>
      </c>
      <c r="O11" s="42">
        <v>1270</v>
      </c>
      <c r="P11" s="17">
        <v>11</v>
      </c>
      <c r="Q11" s="17">
        <v>32</v>
      </c>
      <c r="R11" s="72">
        <v>371</v>
      </c>
    </row>
    <row r="12" spans="1:18" s="8" customFormat="1" ht="24" customHeight="1">
      <c r="A12" s="568"/>
      <c r="B12" s="326" t="s">
        <v>20</v>
      </c>
      <c r="C12" s="334" t="s">
        <v>45</v>
      </c>
      <c r="D12" s="394">
        <v>13</v>
      </c>
      <c r="E12" s="18">
        <v>15</v>
      </c>
      <c r="F12" s="18">
        <v>23</v>
      </c>
      <c r="G12" s="18">
        <v>6</v>
      </c>
      <c r="H12" s="18">
        <v>0</v>
      </c>
      <c r="I12" s="18">
        <v>25</v>
      </c>
      <c r="J12" s="18">
        <v>0</v>
      </c>
      <c r="K12" s="18">
        <v>0</v>
      </c>
      <c r="L12" s="18">
        <v>0</v>
      </c>
      <c r="M12" s="17">
        <v>2210</v>
      </c>
      <c r="N12" s="17">
        <v>2366</v>
      </c>
      <c r="O12" s="42">
        <v>4576</v>
      </c>
      <c r="P12" s="17">
        <v>145</v>
      </c>
      <c r="Q12" s="17">
        <v>170</v>
      </c>
      <c r="R12" s="72">
        <v>408</v>
      </c>
    </row>
    <row r="13" spans="1:18" s="8" customFormat="1" ht="24" customHeight="1">
      <c r="A13" s="568"/>
      <c r="B13" s="326" t="s">
        <v>21</v>
      </c>
      <c r="C13" s="334" t="s">
        <v>45</v>
      </c>
      <c r="D13" s="394">
        <v>26</v>
      </c>
      <c r="E13" s="18">
        <v>14</v>
      </c>
      <c r="F13" s="18">
        <v>18</v>
      </c>
      <c r="G13" s="18">
        <v>4</v>
      </c>
      <c r="H13" s="18">
        <v>0</v>
      </c>
      <c r="I13" s="18">
        <v>17</v>
      </c>
      <c r="J13" s="18">
        <v>0</v>
      </c>
      <c r="K13" s="18">
        <v>0</v>
      </c>
      <c r="L13" s="18">
        <v>0</v>
      </c>
      <c r="M13" s="17">
        <v>846</v>
      </c>
      <c r="N13" s="17">
        <v>1723</v>
      </c>
      <c r="O13" s="42">
        <v>2569</v>
      </c>
      <c r="P13" s="17">
        <v>56</v>
      </c>
      <c r="Q13" s="17">
        <v>124</v>
      </c>
      <c r="R13" s="72">
        <v>208</v>
      </c>
    </row>
    <row r="14" spans="1:18" s="8" customFormat="1" ht="24" customHeight="1">
      <c r="A14" s="568"/>
      <c r="B14" s="327" t="s">
        <v>22</v>
      </c>
      <c r="C14" s="334" t="s">
        <v>45</v>
      </c>
      <c r="D14" s="395">
        <v>2</v>
      </c>
      <c r="E14" s="19">
        <v>3</v>
      </c>
      <c r="F14" s="19">
        <v>10</v>
      </c>
      <c r="G14" s="19">
        <v>10</v>
      </c>
      <c r="H14" s="19">
        <v>0</v>
      </c>
      <c r="I14" s="19">
        <v>21</v>
      </c>
      <c r="J14" s="19">
        <v>2</v>
      </c>
      <c r="K14" s="19">
        <v>0</v>
      </c>
      <c r="L14" s="19">
        <v>0</v>
      </c>
      <c r="M14" s="17">
        <v>1259</v>
      </c>
      <c r="N14" s="17">
        <v>775</v>
      </c>
      <c r="O14" s="42">
        <v>2034</v>
      </c>
      <c r="P14" s="17">
        <v>50</v>
      </c>
      <c r="Q14" s="17">
        <v>28</v>
      </c>
      <c r="R14" s="72">
        <v>327</v>
      </c>
    </row>
    <row r="15" spans="1:18" s="8" customFormat="1" ht="24" customHeight="1">
      <c r="A15" s="568"/>
      <c r="B15" s="327" t="s">
        <v>23</v>
      </c>
      <c r="C15" s="334" t="s">
        <v>45</v>
      </c>
      <c r="D15" s="395">
        <v>0</v>
      </c>
      <c r="E15" s="19">
        <v>2</v>
      </c>
      <c r="F15" s="19">
        <v>19</v>
      </c>
      <c r="G15" s="19">
        <v>2</v>
      </c>
      <c r="H15" s="19">
        <v>0</v>
      </c>
      <c r="I15" s="19">
        <v>17</v>
      </c>
      <c r="J15" s="19">
        <v>0</v>
      </c>
      <c r="K15" s="19">
        <v>0</v>
      </c>
      <c r="L15" s="19">
        <v>0</v>
      </c>
      <c r="M15" s="17">
        <v>315</v>
      </c>
      <c r="N15" s="17">
        <v>464</v>
      </c>
      <c r="O15" s="42">
        <v>779</v>
      </c>
      <c r="P15" s="17">
        <v>6</v>
      </c>
      <c r="Q15" s="17">
        <v>12</v>
      </c>
      <c r="R15" s="72">
        <v>103</v>
      </c>
    </row>
    <row r="16" spans="1:18" s="8" customFormat="1" ht="24" customHeight="1">
      <c r="A16" s="568"/>
      <c r="B16" s="327" t="s">
        <v>24</v>
      </c>
      <c r="C16" s="334" t="s">
        <v>45</v>
      </c>
      <c r="D16" s="395">
        <v>40</v>
      </c>
      <c r="E16" s="19">
        <v>50</v>
      </c>
      <c r="F16" s="19">
        <v>72</v>
      </c>
      <c r="G16" s="19">
        <v>10</v>
      </c>
      <c r="H16" s="19">
        <v>0</v>
      </c>
      <c r="I16" s="19">
        <v>59</v>
      </c>
      <c r="J16" s="19">
        <v>1</v>
      </c>
      <c r="K16" s="19">
        <v>0</v>
      </c>
      <c r="L16" s="19">
        <v>0</v>
      </c>
      <c r="M16" s="17">
        <v>7221</v>
      </c>
      <c r="N16" s="17">
        <v>3107</v>
      </c>
      <c r="O16" s="42">
        <v>10328</v>
      </c>
      <c r="P16" s="17">
        <v>338</v>
      </c>
      <c r="Q16" s="17">
        <v>117</v>
      </c>
      <c r="R16" s="72">
        <v>1060</v>
      </c>
    </row>
    <row r="17" spans="1:18" s="8" customFormat="1" ht="24" customHeight="1">
      <c r="A17" s="568"/>
      <c r="B17" s="327" t="s">
        <v>25</v>
      </c>
      <c r="C17" s="334" t="s">
        <v>45</v>
      </c>
      <c r="D17" s="395">
        <v>165</v>
      </c>
      <c r="E17" s="19">
        <v>67</v>
      </c>
      <c r="F17" s="19">
        <v>56</v>
      </c>
      <c r="G17" s="19">
        <v>10</v>
      </c>
      <c r="H17" s="19">
        <v>0</v>
      </c>
      <c r="I17" s="19">
        <v>406</v>
      </c>
      <c r="J17" s="19">
        <v>9</v>
      </c>
      <c r="K17" s="19">
        <v>0</v>
      </c>
      <c r="L17" s="19">
        <v>0</v>
      </c>
      <c r="M17" s="17">
        <v>962</v>
      </c>
      <c r="N17" s="17">
        <v>884</v>
      </c>
      <c r="O17" s="42">
        <v>1846</v>
      </c>
      <c r="P17" s="17">
        <v>5</v>
      </c>
      <c r="Q17" s="17">
        <v>8</v>
      </c>
      <c r="R17" s="72">
        <v>183</v>
      </c>
    </row>
    <row r="18" spans="1:18" s="8" customFormat="1" ht="24" customHeight="1">
      <c r="A18" s="568"/>
      <c r="B18" s="327" t="s">
        <v>26</v>
      </c>
      <c r="C18" s="334" t="s">
        <v>45</v>
      </c>
      <c r="D18" s="395">
        <v>3</v>
      </c>
      <c r="E18" s="19">
        <v>2</v>
      </c>
      <c r="F18" s="19">
        <v>10</v>
      </c>
      <c r="G18" s="19">
        <v>14</v>
      </c>
      <c r="H18" s="19">
        <v>0</v>
      </c>
      <c r="I18" s="19">
        <v>10</v>
      </c>
      <c r="J18" s="19">
        <v>0</v>
      </c>
      <c r="K18" s="19">
        <v>0</v>
      </c>
      <c r="L18" s="19">
        <v>0</v>
      </c>
      <c r="M18" s="17">
        <v>143</v>
      </c>
      <c r="N18" s="17">
        <v>236</v>
      </c>
      <c r="O18" s="42">
        <v>379</v>
      </c>
      <c r="P18" s="17">
        <v>11</v>
      </c>
      <c r="Q18" s="17">
        <v>45</v>
      </c>
      <c r="R18" s="72">
        <v>56</v>
      </c>
    </row>
    <row r="19" spans="1:18" s="8" customFormat="1" ht="24" customHeight="1">
      <c r="A19" s="568"/>
      <c r="B19" s="327" t="s">
        <v>27</v>
      </c>
      <c r="C19" s="334" t="s">
        <v>45</v>
      </c>
      <c r="D19" s="395">
        <v>4</v>
      </c>
      <c r="E19" s="19">
        <v>6</v>
      </c>
      <c r="F19" s="19">
        <v>15</v>
      </c>
      <c r="G19" s="19">
        <v>0</v>
      </c>
      <c r="H19" s="19">
        <v>0</v>
      </c>
      <c r="I19" s="19">
        <v>19</v>
      </c>
      <c r="J19" s="19">
        <v>0</v>
      </c>
      <c r="K19" s="19">
        <v>0</v>
      </c>
      <c r="L19" s="19">
        <v>0</v>
      </c>
      <c r="M19" s="17">
        <v>111</v>
      </c>
      <c r="N19" s="17">
        <v>232</v>
      </c>
      <c r="O19" s="42">
        <v>343</v>
      </c>
      <c r="P19" s="17">
        <v>1</v>
      </c>
      <c r="Q19" s="17">
        <v>2</v>
      </c>
      <c r="R19" s="72">
        <v>55</v>
      </c>
    </row>
    <row r="20" spans="1:18" s="8" customFormat="1" ht="24" customHeight="1">
      <c r="A20" s="568"/>
      <c r="B20" s="327" t="s">
        <v>28</v>
      </c>
      <c r="C20" s="334" t="s">
        <v>45</v>
      </c>
      <c r="D20" s="395">
        <v>7</v>
      </c>
      <c r="E20" s="19">
        <v>12</v>
      </c>
      <c r="F20" s="19">
        <v>22</v>
      </c>
      <c r="G20" s="19">
        <v>0</v>
      </c>
      <c r="H20" s="19">
        <v>0</v>
      </c>
      <c r="I20" s="19">
        <v>44</v>
      </c>
      <c r="J20" s="19">
        <v>0</v>
      </c>
      <c r="K20" s="19">
        <v>0</v>
      </c>
      <c r="L20" s="19">
        <v>0</v>
      </c>
      <c r="M20" s="17">
        <v>214</v>
      </c>
      <c r="N20" s="17">
        <v>311</v>
      </c>
      <c r="O20" s="42">
        <v>525</v>
      </c>
      <c r="P20" s="17">
        <v>21</v>
      </c>
      <c r="Q20" s="17">
        <v>36</v>
      </c>
      <c r="R20" s="72">
        <v>67</v>
      </c>
    </row>
    <row r="21" spans="1:18" s="8" customFormat="1" ht="24" customHeight="1">
      <c r="A21" s="568"/>
      <c r="B21" s="327" t="s">
        <v>29</v>
      </c>
      <c r="C21" s="334" t="s">
        <v>45</v>
      </c>
      <c r="D21" s="395">
        <v>8</v>
      </c>
      <c r="E21" s="19">
        <v>15</v>
      </c>
      <c r="F21" s="19">
        <v>16</v>
      </c>
      <c r="G21" s="19">
        <v>1</v>
      </c>
      <c r="H21" s="19">
        <v>0</v>
      </c>
      <c r="I21" s="19">
        <v>14</v>
      </c>
      <c r="J21" s="19">
        <v>0</v>
      </c>
      <c r="K21" s="19">
        <v>0</v>
      </c>
      <c r="L21" s="19">
        <v>0</v>
      </c>
      <c r="M21" s="17">
        <v>481</v>
      </c>
      <c r="N21" s="17">
        <v>307</v>
      </c>
      <c r="O21" s="42">
        <v>788</v>
      </c>
      <c r="P21" s="17">
        <v>23</v>
      </c>
      <c r="Q21" s="17">
        <v>14</v>
      </c>
      <c r="R21" s="72">
        <v>91</v>
      </c>
    </row>
    <row r="22" spans="1:18" s="8" customFormat="1" ht="24" customHeight="1">
      <c r="A22" s="568"/>
      <c r="B22" s="327" t="s">
        <v>265</v>
      </c>
      <c r="C22" s="334" t="s">
        <v>45</v>
      </c>
      <c r="D22" s="395">
        <v>1</v>
      </c>
      <c r="E22" s="19">
        <v>2</v>
      </c>
      <c r="F22" s="19">
        <v>1</v>
      </c>
      <c r="G22" s="19">
        <v>1</v>
      </c>
      <c r="H22" s="19">
        <v>0</v>
      </c>
      <c r="I22" s="19">
        <v>3</v>
      </c>
      <c r="J22" s="19">
        <v>0</v>
      </c>
      <c r="K22" s="19">
        <v>0</v>
      </c>
      <c r="L22" s="19">
        <v>0</v>
      </c>
      <c r="M22" s="17">
        <v>179</v>
      </c>
      <c r="N22" s="17">
        <v>111</v>
      </c>
      <c r="O22" s="42">
        <v>290</v>
      </c>
      <c r="P22" s="17">
        <v>0</v>
      </c>
      <c r="Q22" s="17">
        <v>0</v>
      </c>
      <c r="R22" s="72">
        <v>0</v>
      </c>
    </row>
    <row r="23" spans="1:18" s="8" customFormat="1" ht="24" customHeight="1">
      <c r="A23" s="568"/>
      <c r="B23" s="327" t="s">
        <v>290</v>
      </c>
      <c r="C23" s="334" t="s">
        <v>45</v>
      </c>
      <c r="D23" s="395">
        <v>1</v>
      </c>
      <c r="E23" s="19">
        <v>3</v>
      </c>
      <c r="F23" s="19">
        <v>14</v>
      </c>
      <c r="G23" s="19">
        <v>7</v>
      </c>
      <c r="H23" s="19">
        <v>0</v>
      </c>
      <c r="I23" s="19">
        <v>6</v>
      </c>
      <c r="J23" s="19">
        <v>0</v>
      </c>
      <c r="K23" s="19">
        <v>0</v>
      </c>
      <c r="L23" s="19">
        <v>0</v>
      </c>
      <c r="M23" s="17">
        <v>227</v>
      </c>
      <c r="N23" s="17">
        <v>37</v>
      </c>
      <c r="O23" s="42">
        <v>264</v>
      </c>
      <c r="P23" s="17">
        <v>0</v>
      </c>
      <c r="Q23" s="17">
        <v>0</v>
      </c>
      <c r="R23" s="28">
        <v>0</v>
      </c>
    </row>
    <row r="24" spans="1:18" s="8" customFormat="1" ht="24" customHeight="1" thickBot="1">
      <c r="A24" s="568"/>
      <c r="B24" s="328" t="s">
        <v>30</v>
      </c>
      <c r="C24" s="335" t="s">
        <v>45</v>
      </c>
      <c r="D24" s="396">
        <v>27</v>
      </c>
      <c r="E24" s="74">
        <v>14</v>
      </c>
      <c r="F24" s="74">
        <v>17</v>
      </c>
      <c r="G24" s="74">
        <v>4</v>
      </c>
      <c r="H24" s="74">
        <v>0</v>
      </c>
      <c r="I24" s="74">
        <v>18</v>
      </c>
      <c r="J24" s="74">
        <v>0</v>
      </c>
      <c r="K24" s="74">
        <v>0</v>
      </c>
      <c r="L24" s="74">
        <v>0</v>
      </c>
      <c r="M24" s="75">
        <v>327</v>
      </c>
      <c r="N24" s="75">
        <v>120</v>
      </c>
      <c r="O24" s="75">
        <v>447</v>
      </c>
      <c r="P24" s="75">
        <v>21</v>
      </c>
      <c r="Q24" s="75">
        <v>12</v>
      </c>
      <c r="R24" s="267">
        <v>45</v>
      </c>
    </row>
    <row r="25" spans="1:18" s="8" customFormat="1" ht="24" customHeight="1">
      <c r="A25" s="570" t="s">
        <v>266</v>
      </c>
      <c r="B25" s="329" t="s">
        <v>33</v>
      </c>
      <c r="C25" s="64" t="s">
        <v>45</v>
      </c>
      <c r="D25" s="397">
        <v>0</v>
      </c>
      <c r="E25" s="77">
        <v>6</v>
      </c>
      <c r="F25" s="77">
        <v>6</v>
      </c>
      <c r="G25" s="77">
        <v>1</v>
      </c>
      <c r="H25" s="77">
        <v>0</v>
      </c>
      <c r="I25" s="77">
        <v>3</v>
      </c>
      <c r="J25" s="77">
        <v>0</v>
      </c>
      <c r="K25" s="77">
        <v>0</v>
      </c>
      <c r="L25" s="77">
        <v>0</v>
      </c>
      <c r="M25" s="70">
        <v>933</v>
      </c>
      <c r="N25" s="70">
        <v>575</v>
      </c>
      <c r="O25" s="89">
        <v>1508</v>
      </c>
      <c r="P25" s="70">
        <v>14</v>
      </c>
      <c r="Q25" s="70">
        <v>12</v>
      </c>
      <c r="R25" s="71">
        <v>26</v>
      </c>
    </row>
    <row r="26" spans="1:19" s="8" customFormat="1" ht="24" customHeight="1">
      <c r="A26" s="568"/>
      <c r="B26" s="326" t="s">
        <v>164</v>
      </c>
      <c r="C26" s="334" t="s">
        <v>45</v>
      </c>
      <c r="D26" s="394">
        <v>0</v>
      </c>
      <c r="E26" s="18">
        <v>0</v>
      </c>
      <c r="F26" s="18">
        <v>0</v>
      </c>
      <c r="G26" s="18">
        <v>5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7">
        <v>85</v>
      </c>
      <c r="N26" s="17">
        <v>60</v>
      </c>
      <c r="O26" s="42">
        <v>145</v>
      </c>
      <c r="P26" s="17">
        <v>19</v>
      </c>
      <c r="Q26" s="17">
        <v>21</v>
      </c>
      <c r="R26" s="72">
        <v>40</v>
      </c>
      <c r="S26" s="324"/>
    </row>
    <row r="27" spans="1:19" s="8" customFormat="1" ht="24" customHeight="1">
      <c r="A27" s="568"/>
      <c r="B27" s="326" t="s">
        <v>292</v>
      </c>
      <c r="C27" s="334" t="s">
        <v>45</v>
      </c>
      <c r="D27" s="394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7">
        <v>0</v>
      </c>
      <c r="N27" s="17">
        <v>0</v>
      </c>
      <c r="O27" s="42">
        <v>0</v>
      </c>
      <c r="P27" s="17">
        <v>0</v>
      </c>
      <c r="Q27" s="17">
        <v>0</v>
      </c>
      <c r="R27" s="72">
        <v>0</v>
      </c>
      <c r="S27" s="324"/>
    </row>
    <row r="28" spans="1:19" s="8" customFormat="1" ht="24" customHeight="1">
      <c r="A28" s="568"/>
      <c r="B28" s="330" t="s">
        <v>43</v>
      </c>
      <c r="C28" s="334" t="s">
        <v>45</v>
      </c>
      <c r="D28" s="394">
        <v>0</v>
      </c>
      <c r="E28" s="18">
        <v>0</v>
      </c>
      <c r="F28" s="18">
        <v>3</v>
      </c>
      <c r="G28" s="18">
        <v>8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7">
        <v>568</v>
      </c>
      <c r="N28" s="17">
        <v>560</v>
      </c>
      <c r="O28" s="42">
        <v>1128</v>
      </c>
      <c r="P28" s="17">
        <v>52</v>
      </c>
      <c r="Q28" s="17">
        <v>90</v>
      </c>
      <c r="R28" s="72">
        <v>142</v>
      </c>
      <c r="S28" s="324"/>
    </row>
    <row r="29" spans="1:19" s="8" customFormat="1" ht="24" customHeight="1">
      <c r="A29" s="568"/>
      <c r="B29" s="326" t="s">
        <v>37</v>
      </c>
      <c r="C29" s="334" t="s">
        <v>45</v>
      </c>
      <c r="D29" s="394">
        <v>1</v>
      </c>
      <c r="E29" s="18">
        <v>3</v>
      </c>
      <c r="F29" s="18">
        <v>4</v>
      </c>
      <c r="G29" s="18">
        <v>10</v>
      </c>
      <c r="H29" s="18">
        <v>1</v>
      </c>
      <c r="I29" s="18">
        <v>0</v>
      </c>
      <c r="J29" s="18">
        <v>1</v>
      </c>
      <c r="K29" s="18">
        <v>0</v>
      </c>
      <c r="L29" s="18">
        <v>0</v>
      </c>
      <c r="M29" s="17">
        <v>395</v>
      </c>
      <c r="N29" s="17">
        <v>651</v>
      </c>
      <c r="O29" s="42">
        <v>1046</v>
      </c>
      <c r="P29" s="17">
        <v>25</v>
      </c>
      <c r="Q29" s="17">
        <v>84</v>
      </c>
      <c r="R29" s="72">
        <v>109</v>
      </c>
      <c r="S29" s="324"/>
    </row>
    <row r="30" spans="1:18" s="8" customFormat="1" ht="24" customHeight="1">
      <c r="A30" s="568"/>
      <c r="B30" s="326" t="s">
        <v>291</v>
      </c>
      <c r="C30" s="334" t="s">
        <v>45</v>
      </c>
      <c r="D30" s="394">
        <v>2</v>
      </c>
      <c r="E30" s="18">
        <v>3</v>
      </c>
      <c r="F30" s="18">
        <v>8</v>
      </c>
      <c r="G30" s="18">
        <v>0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7">
        <v>289</v>
      </c>
      <c r="N30" s="17">
        <v>250</v>
      </c>
      <c r="O30" s="42">
        <v>539</v>
      </c>
      <c r="P30" s="17">
        <v>0</v>
      </c>
      <c r="Q30" s="17">
        <v>0</v>
      </c>
      <c r="R30" s="72">
        <v>40</v>
      </c>
    </row>
    <row r="31" spans="1:18" s="8" customFormat="1" ht="24" customHeight="1">
      <c r="A31" s="568"/>
      <c r="B31" s="326" t="s">
        <v>38</v>
      </c>
      <c r="C31" s="334" t="s">
        <v>45</v>
      </c>
      <c r="D31" s="394">
        <v>3</v>
      </c>
      <c r="E31" s="18">
        <v>3</v>
      </c>
      <c r="F31" s="18">
        <v>12</v>
      </c>
      <c r="G31" s="18">
        <v>14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7">
        <v>3987</v>
      </c>
      <c r="N31" s="17">
        <v>399</v>
      </c>
      <c r="O31" s="42">
        <v>4386</v>
      </c>
      <c r="P31" s="17">
        <v>297</v>
      </c>
      <c r="Q31" s="17">
        <v>47</v>
      </c>
      <c r="R31" s="72">
        <v>344</v>
      </c>
    </row>
    <row r="32" spans="1:18" s="8" customFormat="1" ht="24" customHeight="1">
      <c r="A32" s="568"/>
      <c r="B32" s="326" t="s">
        <v>268</v>
      </c>
      <c r="C32" s="334" t="s">
        <v>45</v>
      </c>
      <c r="D32" s="394">
        <v>2</v>
      </c>
      <c r="E32" s="18">
        <v>2</v>
      </c>
      <c r="F32" s="18">
        <v>1</v>
      </c>
      <c r="G32" s="18">
        <v>14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7">
        <v>1525</v>
      </c>
      <c r="N32" s="17">
        <v>919</v>
      </c>
      <c r="O32" s="17">
        <v>2444</v>
      </c>
      <c r="P32" s="17">
        <v>66</v>
      </c>
      <c r="Q32" s="17">
        <v>90</v>
      </c>
      <c r="R32" s="27">
        <v>156</v>
      </c>
    </row>
    <row r="33" spans="1:18" s="8" customFormat="1" ht="24" customHeight="1">
      <c r="A33" s="568"/>
      <c r="B33" s="326" t="s">
        <v>40</v>
      </c>
      <c r="C33" s="334" t="s">
        <v>45</v>
      </c>
      <c r="D33" s="394">
        <v>0</v>
      </c>
      <c r="E33" s="18">
        <v>0</v>
      </c>
      <c r="F33" s="18">
        <v>7</v>
      </c>
      <c r="G33" s="18">
        <v>3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7">
        <v>359</v>
      </c>
      <c r="N33" s="17">
        <v>379</v>
      </c>
      <c r="O33" s="17">
        <v>738</v>
      </c>
      <c r="P33" s="17">
        <v>53</v>
      </c>
      <c r="Q33" s="17">
        <v>88</v>
      </c>
      <c r="R33" s="72">
        <v>141</v>
      </c>
    </row>
    <row r="34" spans="1:18" s="8" customFormat="1" ht="24" customHeight="1">
      <c r="A34" s="568"/>
      <c r="B34" s="326" t="s">
        <v>36</v>
      </c>
      <c r="C34" s="334" t="s">
        <v>45</v>
      </c>
      <c r="D34" s="394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7">
        <v>1</v>
      </c>
      <c r="N34" s="17">
        <v>0</v>
      </c>
      <c r="O34" s="17">
        <v>1</v>
      </c>
      <c r="P34" s="17">
        <v>0</v>
      </c>
      <c r="Q34" s="17">
        <v>0</v>
      </c>
      <c r="R34" s="27">
        <v>0</v>
      </c>
    </row>
    <row r="35" spans="1:18" s="8" customFormat="1" ht="24" customHeight="1">
      <c r="A35" s="568"/>
      <c r="B35" s="326" t="s">
        <v>35</v>
      </c>
      <c r="C35" s="334" t="s">
        <v>45</v>
      </c>
      <c r="D35" s="394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7">
        <v>777</v>
      </c>
      <c r="N35" s="17">
        <v>132</v>
      </c>
      <c r="O35" s="17">
        <v>909</v>
      </c>
      <c r="P35" s="17">
        <v>43</v>
      </c>
      <c r="Q35" s="17">
        <v>8</v>
      </c>
      <c r="R35" s="27">
        <v>51</v>
      </c>
    </row>
    <row r="36" spans="1:18" s="8" customFormat="1" ht="24" customHeight="1">
      <c r="A36" s="568"/>
      <c r="B36" s="326" t="s">
        <v>41</v>
      </c>
      <c r="C36" s="334" t="s">
        <v>45</v>
      </c>
      <c r="D36" s="394">
        <v>0</v>
      </c>
      <c r="E36" s="18">
        <v>0</v>
      </c>
      <c r="F36" s="18">
        <v>1</v>
      </c>
      <c r="G36" s="18">
        <v>6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7">
        <v>1131</v>
      </c>
      <c r="N36" s="17">
        <v>779</v>
      </c>
      <c r="O36" s="17">
        <v>1910</v>
      </c>
      <c r="P36" s="17">
        <v>110</v>
      </c>
      <c r="Q36" s="17">
        <v>195</v>
      </c>
      <c r="R36" s="27">
        <v>305</v>
      </c>
    </row>
    <row r="37" spans="1:18" s="8" customFormat="1" ht="24" customHeight="1">
      <c r="A37" s="568"/>
      <c r="B37" s="326" t="s">
        <v>272</v>
      </c>
      <c r="C37" s="334" t="s">
        <v>45</v>
      </c>
      <c r="D37" s="394">
        <v>0</v>
      </c>
      <c r="E37" s="18">
        <v>0</v>
      </c>
      <c r="F37" s="18">
        <v>0</v>
      </c>
      <c r="G37" s="18">
        <v>9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7">
        <v>125</v>
      </c>
      <c r="N37" s="17">
        <v>38</v>
      </c>
      <c r="O37" s="17">
        <v>163</v>
      </c>
      <c r="P37" s="17">
        <v>14</v>
      </c>
      <c r="Q37" s="17">
        <v>7</v>
      </c>
      <c r="R37" s="27">
        <v>21</v>
      </c>
    </row>
    <row r="38" spans="1:18" s="8" customFormat="1" ht="24" customHeight="1">
      <c r="A38" s="568"/>
      <c r="B38" s="330" t="s">
        <v>42</v>
      </c>
      <c r="C38" s="334" t="s">
        <v>45</v>
      </c>
      <c r="D38" s="394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7">
        <v>143</v>
      </c>
      <c r="N38" s="17">
        <v>64</v>
      </c>
      <c r="O38" s="42">
        <v>207</v>
      </c>
      <c r="P38" s="17">
        <v>23</v>
      </c>
      <c r="Q38" s="17">
        <v>9</v>
      </c>
      <c r="R38" s="72">
        <v>32</v>
      </c>
    </row>
    <row r="39" spans="1:18" s="8" customFormat="1" ht="24" customHeight="1">
      <c r="A39" s="568"/>
      <c r="B39" s="330" t="s">
        <v>34</v>
      </c>
      <c r="C39" s="334" t="s">
        <v>45</v>
      </c>
      <c r="D39" s="394">
        <v>0</v>
      </c>
      <c r="E39" s="18">
        <v>0</v>
      </c>
      <c r="F39" s="18">
        <v>1</v>
      </c>
      <c r="G39" s="18">
        <v>0</v>
      </c>
      <c r="H39" s="18">
        <v>56</v>
      </c>
      <c r="I39" s="18">
        <v>0</v>
      </c>
      <c r="J39" s="18">
        <v>0</v>
      </c>
      <c r="K39" s="18">
        <v>0</v>
      </c>
      <c r="L39" s="18">
        <v>0</v>
      </c>
      <c r="M39" s="17" t="s">
        <v>316</v>
      </c>
      <c r="N39" s="17">
        <v>0</v>
      </c>
      <c r="O39" s="17">
        <v>0</v>
      </c>
      <c r="P39" s="17">
        <v>0</v>
      </c>
      <c r="Q39" s="17">
        <v>0</v>
      </c>
      <c r="R39" s="72">
        <v>0</v>
      </c>
    </row>
    <row r="40" spans="1:19" s="8" customFormat="1" ht="24" customHeight="1" thickBot="1">
      <c r="A40" s="569"/>
      <c r="B40" s="331" t="s">
        <v>44</v>
      </c>
      <c r="C40" s="335" t="s">
        <v>45</v>
      </c>
      <c r="D40" s="398">
        <v>0</v>
      </c>
      <c r="E40" s="263">
        <v>0</v>
      </c>
      <c r="F40" s="263">
        <v>0</v>
      </c>
      <c r="G40" s="263">
        <v>0</v>
      </c>
      <c r="H40" s="263">
        <v>74</v>
      </c>
      <c r="I40" s="263">
        <v>0</v>
      </c>
      <c r="J40" s="263">
        <v>45</v>
      </c>
      <c r="K40" s="263">
        <v>1</v>
      </c>
      <c r="L40" s="263">
        <v>1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399">
        <v>0</v>
      </c>
      <c r="S40" s="324"/>
    </row>
    <row r="41" spans="1:18" s="8" customFormat="1" ht="24" customHeight="1" thickBot="1">
      <c r="A41" s="571" t="s">
        <v>8</v>
      </c>
      <c r="B41" s="582"/>
      <c r="C41" s="425"/>
      <c r="D41" s="235">
        <f aca="true" t="shared" si="0" ref="D41:R41">SUM(D7:D40)</f>
        <v>389</v>
      </c>
      <c r="E41" s="235">
        <f t="shared" si="0"/>
        <v>292</v>
      </c>
      <c r="F41" s="235">
        <f t="shared" si="0"/>
        <v>421</v>
      </c>
      <c r="G41" s="235">
        <f t="shared" si="0"/>
        <v>160</v>
      </c>
      <c r="H41" s="235">
        <f t="shared" si="0"/>
        <v>133</v>
      </c>
      <c r="I41" s="235">
        <f t="shared" si="0"/>
        <v>780</v>
      </c>
      <c r="J41" s="235">
        <f t="shared" si="0"/>
        <v>69</v>
      </c>
      <c r="K41" s="235">
        <f t="shared" si="0"/>
        <v>1</v>
      </c>
      <c r="L41" s="235">
        <f t="shared" si="0"/>
        <v>1</v>
      </c>
      <c r="M41" s="235">
        <f t="shared" si="0"/>
        <v>28580</v>
      </c>
      <c r="N41" s="235">
        <f t="shared" si="0"/>
        <v>22405</v>
      </c>
      <c r="O41" s="235">
        <f t="shared" si="0"/>
        <v>50985</v>
      </c>
      <c r="P41" s="235">
        <f t="shared" si="0"/>
        <v>1628</v>
      </c>
      <c r="Q41" s="235">
        <f t="shared" si="0"/>
        <v>1673</v>
      </c>
      <c r="R41" s="236">
        <f t="shared" si="0"/>
        <v>6259</v>
      </c>
    </row>
    <row r="42" spans="1:12" ht="14.25" customHeight="1" thickTop="1">
      <c r="A42" s="521"/>
      <c r="B42" s="521"/>
      <c r="C42" s="521"/>
      <c r="D42" s="521"/>
      <c r="E42" s="521"/>
      <c r="F42" s="521"/>
      <c r="G42" s="521"/>
      <c r="H42" s="521"/>
      <c r="I42" s="521"/>
      <c r="J42" s="521"/>
      <c r="K42" s="1"/>
      <c r="L42" s="1"/>
    </row>
    <row r="43" spans="1:18" ht="15" customHeight="1">
      <c r="A43" s="565" t="s">
        <v>267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</row>
    <row r="44" spans="1:18" ht="12" customHeight="1">
      <c r="A44" s="565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</row>
    <row r="45" spans="1:18" ht="12.75" customHeight="1">
      <c r="A45" s="563" t="s">
        <v>269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</row>
    <row r="46" spans="1:18" ht="18" customHeight="1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</row>
    <row r="47" spans="1:18" ht="12" customHeight="1">
      <c r="A47" s="563" t="s">
        <v>408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</row>
    <row r="48" spans="1:18" ht="18" customHeight="1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</row>
    <row r="49" spans="1:18" ht="18" customHeight="1">
      <c r="A49" s="564"/>
      <c r="B49" s="564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</row>
    <row r="50" spans="1:12" ht="14.25" customHeight="1">
      <c r="A50" s="551" t="s">
        <v>317</v>
      </c>
      <c r="B50" s="551"/>
      <c r="C50" s="551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4.25" customHeight="1">
      <c r="A51" s="521" t="s">
        <v>318</v>
      </c>
      <c r="B51" s="522"/>
      <c r="C51" s="522"/>
      <c r="D51" s="522"/>
      <c r="E51" s="522"/>
      <c r="F51" s="522"/>
      <c r="G51" s="522"/>
      <c r="H51" s="522"/>
      <c r="I51" s="522"/>
      <c r="J51" s="522"/>
      <c r="K51" s="1"/>
      <c r="L51" s="1"/>
    </row>
    <row r="52" spans="1:12" ht="14.25" customHeight="1">
      <c r="A52" s="521" t="s">
        <v>156</v>
      </c>
      <c r="B52" s="522"/>
      <c r="C52" s="522"/>
      <c r="D52" s="522"/>
      <c r="E52" s="522"/>
      <c r="F52" s="522"/>
      <c r="G52" s="522"/>
      <c r="H52" s="522"/>
      <c r="I52" s="522"/>
      <c r="J52" s="522"/>
      <c r="K52" s="1"/>
      <c r="L52" s="1"/>
    </row>
    <row r="53" spans="1:12" ht="15.75" customHeight="1">
      <c r="A53" s="88"/>
      <c r="B53" s="88"/>
      <c r="C53" s="63"/>
      <c r="D53" s="63"/>
      <c r="E53" s="63"/>
      <c r="F53" s="88"/>
      <c r="G53" s="88"/>
      <c r="H53" s="88"/>
      <c r="I53" s="88"/>
      <c r="J53" s="88"/>
      <c r="K53" s="88"/>
      <c r="L53" s="88"/>
    </row>
    <row r="55" ht="12.75">
      <c r="D55" s="12" t="s">
        <v>4</v>
      </c>
    </row>
    <row r="56" ht="12.75">
      <c r="A56" t="s">
        <v>264</v>
      </c>
    </row>
    <row r="65" ht="28.5" customHeight="1"/>
    <row r="66" ht="19.5" customHeight="1"/>
    <row r="67" ht="19.5" customHeight="1"/>
    <row r="68" ht="19.5" customHeight="1"/>
  </sheetData>
  <sheetProtection/>
  <mergeCells count="18">
    <mergeCell ref="A47:R48"/>
    <mergeCell ref="A49:R49"/>
    <mergeCell ref="A2:R2"/>
    <mergeCell ref="A3:R4"/>
    <mergeCell ref="A5:C5"/>
    <mergeCell ref="D5:F5"/>
    <mergeCell ref="G5:L5"/>
    <mergeCell ref="M5:O5"/>
    <mergeCell ref="P5:R5"/>
    <mergeCell ref="A50:C50"/>
    <mergeCell ref="A51:J51"/>
    <mergeCell ref="A52:J52"/>
    <mergeCell ref="A7:A24"/>
    <mergeCell ref="A25:A40"/>
    <mergeCell ref="A41:B41"/>
    <mergeCell ref="A42:J42"/>
    <mergeCell ref="A43:R44"/>
    <mergeCell ref="A45:R46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Q1" sqref="Q1:R1"/>
    </sheetView>
  </sheetViews>
  <sheetFormatPr defaultColWidth="9.140625" defaultRowHeight="12.75"/>
  <cols>
    <col min="1" max="1" width="19.7109375" style="0" customWidth="1"/>
    <col min="2" max="2" width="32.57421875" style="0" customWidth="1"/>
    <col min="3" max="3" width="18.00390625" style="0" customWidth="1"/>
    <col min="4" max="18" width="7.7109375" style="0" customWidth="1"/>
  </cols>
  <sheetData>
    <row r="1" spans="1:18" s="6" customFormat="1" ht="13.5" thickBot="1">
      <c r="A1" s="5" t="s">
        <v>5</v>
      </c>
      <c r="B1" s="5"/>
      <c r="Q1" s="602" t="s">
        <v>1</v>
      </c>
      <c r="R1" s="602"/>
    </row>
    <row r="2" spans="1:18" ht="26.25" customHeight="1" thickBot="1" thickTop="1">
      <c r="A2" s="573" t="s">
        <v>349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5"/>
    </row>
    <row r="3" spans="1:18" ht="18.75" customHeight="1">
      <c r="A3" s="576" t="s">
        <v>348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8"/>
    </row>
    <row r="4" spans="1:18" ht="10.5" customHeight="1" thickBot="1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5"/>
    </row>
    <row r="5" spans="1:18" ht="33" customHeight="1" thickBot="1">
      <c r="A5" s="579" t="s">
        <v>9</v>
      </c>
      <c r="B5" s="541"/>
      <c r="C5" s="542"/>
      <c r="D5" s="547" t="s">
        <v>12</v>
      </c>
      <c r="E5" s="541"/>
      <c r="F5" s="542"/>
      <c r="G5" s="539" t="s">
        <v>13</v>
      </c>
      <c r="H5" s="580"/>
      <c r="I5" s="580"/>
      <c r="J5" s="580"/>
      <c r="K5" s="580"/>
      <c r="L5" s="581"/>
      <c r="M5" s="547" t="s">
        <v>14</v>
      </c>
      <c r="N5" s="541"/>
      <c r="O5" s="542"/>
      <c r="P5" s="539" t="s">
        <v>15</v>
      </c>
      <c r="Q5" s="541"/>
      <c r="R5" s="548"/>
    </row>
    <row r="6" spans="1:18" ht="121.5" customHeight="1" thickBot="1">
      <c r="A6" s="332"/>
      <c r="B6" s="338" t="s">
        <v>352</v>
      </c>
      <c r="C6" s="180" t="s">
        <v>11</v>
      </c>
      <c r="D6" s="402" t="s">
        <v>46</v>
      </c>
      <c r="E6" s="402" t="s">
        <v>47</v>
      </c>
      <c r="F6" s="402" t="s">
        <v>49</v>
      </c>
      <c r="G6" s="402" t="s">
        <v>50</v>
      </c>
      <c r="H6" s="402" t="s">
        <v>51</v>
      </c>
      <c r="I6" s="402" t="s">
        <v>52</v>
      </c>
      <c r="J6" s="402" t="s">
        <v>53</v>
      </c>
      <c r="K6" s="402" t="s">
        <v>200</v>
      </c>
      <c r="L6" s="402" t="s">
        <v>201</v>
      </c>
      <c r="M6" s="402" t="s">
        <v>6</v>
      </c>
      <c r="N6" s="402" t="s">
        <v>7</v>
      </c>
      <c r="O6" s="402" t="s">
        <v>60</v>
      </c>
      <c r="P6" s="402" t="s">
        <v>6</v>
      </c>
      <c r="Q6" s="402" t="s">
        <v>7</v>
      </c>
      <c r="R6" s="403" t="s">
        <v>60</v>
      </c>
    </row>
    <row r="7" spans="1:18" s="8" customFormat="1" ht="18.75" customHeight="1">
      <c r="A7" s="566" t="s">
        <v>31</v>
      </c>
      <c r="B7" s="339" t="s">
        <v>16</v>
      </c>
      <c r="C7" s="336" t="s">
        <v>45</v>
      </c>
      <c r="D7" s="392">
        <v>2</v>
      </c>
      <c r="E7" s="70">
        <v>2</v>
      </c>
      <c r="F7" s="70">
        <v>8</v>
      </c>
      <c r="G7" s="70">
        <v>1</v>
      </c>
      <c r="H7" s="70">
        <v>0</v>
      </c>
      <c r="I7" s="70">
        <v>30</v>
      </c>
      <c r="J7" s="70">
        <v>0</v>
      </c>
      <c r="K7" s="70">
        <v>0</v>
      </c>
      <c r="L7" s="468">
        <v>0</v>
      </c>
      <c r="M7" s="478">
        <v>591</v>
      </c>
      <c r="N7" s="89">
        <v>695</v>
      </c>
      <c r="O7" s="479">
        <v>1286</v>
      </c>
      <c r="P7" s="392">
        <v>66</v>
      </c>
      <c r="Q7" s="70">
        <v>99</v>
      </c>
      <c r="R7" s="71">
        <v>165</v>
      </c>
    </row>
    <row r="8" spans="1:18" s="8" customFormat="1" ht="18.75" customHeight="1">
      <c r="A8" s="567"/>
      <c r="B8" s="326" t="s">
        <v>202</v>
      </c>
      <c r="C8" s="337" t="s">
        <v>45</v>
      </c>
      <c r="D8" s="393">
        <v>4</v>
      </c>
      <c r="E8" s="17">
        <v>4</v>
      </c>
      <c r="F8" s="17">
        <v>11</v>
      </c>
      <c r="G8" s="17">
        <v>4</v>
      </c>
      <c r="H8" s="17">
        <v>0</v>
      </c>
      <c r="I8" s="17">
        <v>12</v>
      </c>
      <c r="J8" s="17">
        <v>0</v>
      </c>
      <c r="K8" s="17">
        <v>0</v>
      </c>
      <c r="L8" s="469">
        <v>0</v>
      </c>
      <c r="M8" s="167">
        <v>291</v>
      </c>
      <c r="N8" s="17">
        <v>1193</v>
      </c>
      <c r="O8" s="480">
        <v>1484</v>
      </c>
      <c r="P8" s="393">
        <v>34</v>
      </c>
      <c r="Q8" s="17">
        <v>106</v>
      </c>
      <c r="R8" s="72">
        <v>140</v>
      </c>
    </row>
    <row r="9" spans="1:18" s="8" customFormat="1" ht="18.75" customHeight="1">
      <c r="A9" s="568"/>
      <c r="B9" s="325" t="s">
        <v>17</v>
      </c>
      <c r="C9" s="334" t="s">
        <v>45</v>
      </c>
      <c r="D9" s="394">
        <v>8</v>
      </c>
      <c r="E9" s="18">
        <v>21</v>
      </c>
      <c r="F9" s="18">
        <v>14</v>
      </c>
      <c r="G9" s="18">
        <v>5</v>
      </c>
      <c r="H9" s="18">
        <v>0</v>
      </c>
      <c r="I9" s="18">
        <v>24</v>
      </c>
      <c r="J9" s="18">
        <v>0</v>
      </c>
      <c r="K9" s="18">
        <v>0</v>
      </c>
      <c r="L9" s="470">
        <v>0</v>
      </c>
      <c r="M9" s="167">
        <v>691</v>
      </c>
      <c r="N9" s="17">
        <v>1737</v>
      </c>
      <c r="O9" s="480">
        <v>2428</v>
      </c>
      <c r="P9" s="393">
        <v>167</v>
      </c>
      <c r="Q9" s="17">
        <v>412</v>
      </c>
      <c r="R9" s="72">
        <v>579</v>
      </c>
    </row>
    <row r="10" spans="1:18" s="8" customFormat="1" ht="18.75" customHeight="1">
      <c r="A10" s="568"/>
      <c r="B10" s="326" t="s">
        <v>18</v>
      </c>
      <c r="C10" s="334" t="s">
        <v>45</v>
      </c>
      <c r="D10" s="394">
        <v>19</v>
      </c>
      <c r="E10" s="18">
        <v>20</v>
      </c>
      <c r="F10" s="18">
        <v>26</v>
      </c>
      <c r="G10" s="18">
        <v>10</v>
      </c>
      <c r="H10" s="18">
        <v>0</v>
      </c>
      <c r="I10" s="18">
        <v>35</v>
      </c>
      <c r="J10" s="18">
        <v>0</v>
      </c>
      <c r="K10" s="18">
        <v>0</v>
      </c>
      <c r="L10" s="470">
        <v>0</v>
      </c>
      <c r="M10" s="167">
        <v>3378</v>
      </c>
      <c r="N10" s="17">
        <v>1940</v>
      </c>
      <c r="O10" s="480">
        <v>5318</v>
      </c>
      <c r="P10" s="393">
        <v>217</v>
      </c>
      <c r="Q10" s="17">
        <v>441</v>
      </c>
      <c r="R10" s="72">
        <v>658</v>
      </c>
    </row>
    <row r="11" spans="1:18" s="8" customFormat="1" ht="18.75" customHeight="1">
      <c r="A11" s="568"/>
      <c r="B11" s="326" t="s">
        <v>19</v>
      </c>
      <c r="C11" s="334" t="s">
        <v>45</v>
      </c>
      <c r="D11" s="394">
        <v>47</v>
      </c>
      <c r="E11" s="18">
        <v>20</v>
      </c>
      <c r="F11" s="18">
        <v>16</v>
      </c>
      <c r="G11" s="18">
        <v>2</v>
      </c>
      <c r="H11" s="18">
        <v>0</v>
      </c>
      <c r="I11" s="18">
        <v>12</v>
      </c>
      <c r="J11" s="18">
        <v>9</v>
      </c>
      <c r="K11" s="18">
        <v>0</v>
      </c>
      <c r="L11" s="470">
        <v>0</v>
      </c>
      <c r="M11" s="167">
        <v>568</v>
      </c>
      <c r="N11" s="17">
        <v>645</v>
      </c>
      <c r="O11" s="480">
        <v>1213</v>
      </c>
      <c r="P11" s="393">
        <v>67</v>
      </c>
      <c r="Q11" s="17">
        <v>110</v>
      </c>
      <c r="R11" s="72">
        <v>177</v>
      </c>
    </row>
    <row r="12" spans="1:18" s="8" customFormat="1" ht="18.75" customHeight="1">
      <c r="A12" s="568"/>
      <c r="B12" s="326" t="s">
        <v>20</v>
      </c>
      <c r="C12" s="334" t="s">
        <v>45</v>
      </c>
      <c r="D12" s="394">
        <v>15</v>
      </c>
      <c r="E12" s="18">
        <v>11</v>
      </c>
      <c r="F12" s="18">
        <v>20</v>
      </c>
      <c r="G12" s="18">
        <v>5</v>
      </c>
      <c r="H12" s="18">
        <v>0</v>
      </c>
      <c r="I12" s="18">
        <v>24</v>
      </c>
      <c r="J12" s="18">
        <v>0</v>
      </c>
      <c r="K12" s="18">
        <v>0</v>
      </c>
      <c r="L12" s="470">
        <v>0</v>
      </c>
      <c r="M12" s="167">
        <v>2475</v>
      </c>
      <c r="N12" s="17">
        <v>2562</v>
      </c>
      <c r="O12" s="480">
        <v>5037</v>
      </c>
      <c r="P12" s="393">
        <v>193</v>
      </c>
      <c r="Q12" s="17">
        <v>309</v>
      </c>
      <c r="R12" s="72">
        <v>502</v>
      </c>
    </row>
    <row r="13" spans="1:18" s="8" customFormat="1" ht="18.75" customHeight="1">
      <c r="A13" s="568"/>
      <c r="B13" s="326" t="s">
        <v>21</v>
      </c>
      <c r="C13" s="334" t="s">
        <v>45</v>
      </c>
      <c r="D13" s="394">
        <v>24</v>
      </c>
      <c r="E13" s="18">
        <v>15</v>
      </c>
      <c r="F13" s="18">
        <v>15</v>
      </c>
      <c r="G13" s="18">
        <v>4</v>
      </c>
      <c r="H13" s="18">
        <v>0</v>
      </c>
      <c r="I13" s="18">
        <v>20</v>
      </c>
      <c r="J13" s="18">
        <v>0</v>
      </c>
      <c r="K13" s="18">
        <v>0</v>
      </c>
      <c r="L13" s="470">
        <v>0</v>
      </c>
      <c r="M13" s="167">
        <v>842</v>
      </c>
      <c r="N13" s="17">
        <v>1571</v>
      </c>
      <c r="O13" s="480">
        <v>2413</v>
      </c>
      <c r="P13" s="393">
        <v>120</v>
      </c>
      <c r="Q13" s="17">
        <v>299</v>
      </c>
      <c r="R13" s="72">
        <v>419</v>
      </c>
    </row>
    <row r="14" spans="1:18" s="8" customFormat="1" ht="18.75" customHeight="1">
      <c r="A14" s="568"/>
      <c r="B14" s="327" t="s">
        <v>22</v>
      </c>
      <c r="C14" s="334" t="s">
        <v>45</v>
      </c>
      <c r="D14" s="395">
        <v>2</v>
      </c>
      <c r="E14" s="19">
        <v>3</v>
      </c>
      <c r="F14" s="19">
        <v>9</v>
      </c>
      <c r="G14" s="19">
        <v>8</v>
      </c>
      <c r="H14" s="19">
        <v>0</v>
      </c>
      <c r="I14" s="19">
        <v>20</v>
      </c>
      <c r="J14" s="19">
        <v>2</v>
      </c>
      <c r="K14" s="19">
        <v>0</v>
      </c>
      <c r="L14" s="471">
        <v>0</v>
      </c>
      <c r="M14" s="167">
        <v>1245</v>
      </c>
      <c r="N14" s="17">
        <v>834</v>
      </c>
      <c r="O14" s="480">
        <v>2079</v>
      </c>
      <c r="P14" s="393">
        <v>288</v>
      </c>
      <c r="Q14" s="17">
        <v>196</v>
      </c>
      <c r="R14" s="72">
        <v>484</v>
      </c>
    </row>
    <row r="15" spans="1:18" s="8" customFormat="1" ht="18.75" customHeight="1">
      <c r="A15" s="568"/>
      <c r="B15" s="327" t="s">
        <v>23</v>
      </c>
      <c r="C15" s="334" t="s">
        <v>45</v>
      </c>
      <c r="D15" s="395">
        <v>1</v>
      </c>
      <c r="E15" s="19">
        <v>2</v>
      </c>
      <c r="F15" s="19">
        <v>18</v>
      </c>
      <c r="G15" s="19">
        <v>1</v>
      </c>
      <c r="H15" s="19">
        <v>0</v>
      </c>
      <c r="I15" s="19">
        <v>20</v>
      </c>
      <c r="J15" s="19">
        <v>0</v>
      </c>
      <c r="K15" s="19">
        <v>0</v>
      </c>
      <c r="L15" s="471">
        <v>0</v>
      </c>
      <c r="M15" s="167">
        <v>409</v>
      </c>
      <c r="N15" s="17">
        <v>561</v>
      </c>
      <c r="O15" s="480">
        <v>970</v>
      </c>
      <c r="P15" s="393">
        <v>25</v>
      </c>
      <c r="Q15" s="17">
        <v>49</v>
      </c>
      <c r="R15" s="72">
        <v>74</v>
      </c>
    </row>
    <row r="16" spans="1:18" s="8" customFormat="1" ht="18.75" customHeight="1">
      <c r="A16" s="568"/>
      <c r="B16" s="327" t="s">
        <v>24</v>
      </c>
      <c r="C16" s="334" t="s">
        <v>45</v>
      </c>
      <c r="D16" s="395">
        <v>38</v>
      </c>
      <c r="E16" s="19">
        <v>47</v>
      </c>
      <c r="F16" s="19">
        <v>69</v>
      </c>
      <c r="G16" s="19">
        <v>10</v>
      </c>
      <c r="H16" s="19">
        <v>0</v>
      </c>
      <c r="I16" s="19">
        <v>61</v>
      </c>
      <c r="J16" s="19">
        <v>1</v>
      </c>
      <c r="K16" s="19">
        <v>0</v>
      </c>
      <c r="L16" s="471">
        <v>0</v>
      </c>
      <c r="M16" s="167">
        <v>7631</v>
      </c>
      <c r="N16" s="17">
        <v>3292</v>
      </c>
      <c r="O16" s="480">
        <v>10923</v>
      </c>
      <c r="P16" s="393">
        <v>951</v>
      </c>
      <c r="Q16" s="17">
        <v>436</v>
      </c>
      <c r="R16" s="72">
        <v>1387</v>
      </c>
    </row>
    <row r="17" spans="1:18" s="8" customFormat="1" ht="18.75" customHeight="1">
      <c r="A17" s="568"/>
      <c r="B17" s="327" t="s">
        <v>25</v>
      </c>
      <c r="C17" s="334" t="s">
        <v>45</v>
      </c>
      <c r="D17" s="395">
        <v>161</v>
      </c>
      <c r="E17" s="19">
        <v>55</v>
      </c>
      <c r="F17" s="19">
        <v>54</v>
      </c>
      <c r="G17" s="19">
        <v>6</v>
      </c>
      <c r="H17" s="19">
        <v>0</v>
      </c>
      <c r="I17" s="19">
        <v>428</v>
      </c>
      <c r="J17" s="19">
        <v>9</v>
      </c>
      <c r="K17" s="19">
        <v>0</v>
      </c>
      <c r="L17" s="471">
        <v>0</v>
      </c>
      <c r="M17" s="167">
        <v>960</v>
      </c>
      <c r="N17" s="17">
        <v>913</v>
      </c>
      <c r="O17" s="480">
        <v>1873</v>
      </c>
      <c r="P17" s="393">
        <v>152</v>
      </c>
      <c r="Q17" s="17">
        <v>131</v>
      </c>
      <c r="R17" s="72">
        <v>283</v>
      </c>
    </row>
    <row r="18" spans="1:18" s="8" customFormat="1" ht="18.75" customHeight="1">
      <c r="A18" s="568"/>
      <c r="B18" s="327" t="s">
        <v>26</v>
      </c>
      <c r="C18" s="334" t="s">
        <v>45</v>
      </c>
      <c r="D18" s="395">
        <v>3</v>
      </c>
      <c r="E18" s="19">
        <v>2</v>
      </c>
      <c r="F18" s="19">
        <v>11</v>
      </c>
      <c r="G18" s="19">
        <v>13</v>
      </c>
      <c r="H18" s="19">
        <v>0</v>
      </c>
      <c r="I18" s="19">
        <v>12</v>
      </c>
      <c r="J18" s="19">
        <v>0</v>
      </c>
      <c r="K18" s="19">
        <v>0</v>
      </c>
      <c r="L18" s="471">
        <v>0</v>
      </c>
      <c r="M18" s="167">
        <v>152</v>
      </c>
      <c r="N18" s="17">
        <v>260</v>
      </c>
      <c r="O18" s="480">
        <v>412</v>
      </c>
      <c r="P18" s="393">
        <v>24</v>
      </c>
      <c r="Q18" s="17">
        <v>33</v>
      </c>
      <c r="R18" s="72">
        <v>57</v>
      </c>
    </row>
    <row r="19" spans="1:18" s="8" customFormat="1" ht="18.75" customHeight="1">
      <c r="A19" s="568"/>
      <c r="B19" s="327" t="s">
        <v>27</v>
      </c>
      <c r="C19" s="334" t="s">
        <v>45</v>
      </c>
      <c r="D19" s="395">
        <v>2</v>
      </c>
      <c r="E19" s="19">
        <v>7</v>
      </c>
      <c r="F19" s="19">
        <v>14</v>
      </c>
      <c r="G19" s="19">
        <v>0</v>
      </c>
      <c r="H19" s="19">
        <v>0</v>
      </c>
      <c r="I19" s="19">
        <v>21</v>
      </c>
      <c r="J19" s="19">
        <v>0</v>
      </c>
      <c r="K19" s="19">
        <v>0</v>
      </c>
      <c r="L19" s="471">
        <v>0</v>
      </c>
      <c r="M19" s="167">
        <v>109</v>
      </c>
      <c r="N19" s="17">
        <v>246</v>
      </c>
      <c r="O19" s="480">
        <v>355</v>
      </c>
      <c r="P19" s="393">
        <v>15</v>
      </c>
      <c r="Q19" s="17">
        <v>44</v>
      </c>
      <c r="R19" s="72">
        <v>59</v>
      </c>
    </row>
    <row r="20" spans="1:18" s="8" customFormat="1" ht="18.75" customHeight="1">
      <c r="A20" s="568"/>
      <c r="B20" s="327" t="s">
        <v>28</v>
      </c>
      <c r="C20" s="334" t="s">
        <v>45</v>
      </c>
      <c r="D20" s="395">
        <v>6</v>
      </c>
      <c r="E20" s="19">
        <v>10</v>
      </c>
      <c r="F20" s="19">
        <v>19</v>
      </c>
      <c r="G20" s="19">
        <v>0</v>
      </c>
      <c r="H20" s="19">
        <v>0</v>
      </c>
      <c r="I20" s="19">
        <v>49</v>
      </c>
      <c r="J20" s="19">
        <v>0</v>
      </c>
      <c r="K20" s="19">
        <v>0</v>
      </c>
      <c r="L20" s="471">
        <v>0</v>
      </c>
      <c r="M20" s="167">
        <v>219</v>
      </c>
      <c r="N20" s="17">
        <v>320</v>
      </c>
      <c r="O20" s="480">
        <v>539</v>
      </c>
      <c r="P20" s="393">
        <v>41</v>
      </c>
      <c r="Q20" s="17">
        <v>53</v>
      </c>
      <c r="R20" s="72">
        <v>94</v>
      </c>
    </row>
    <row r="21" spans="1:18" s="8" customFormat="1" ht="18.75" customHeight="1">
      <c r="A21" s="568"/>
      <c r="B21" s="327" t="s">
        <v>29</v>
      </c>
      <c r="C21" s="334" t="s">
        <v>45</v>
      </c>
      <c r="D21" s="395">
        <v>10</v>
      </c>
      <c r="E21" s="19">
        <v>12</v>
      </c>
      <c r="F21" s="19">
        <v>16</v>
      </c>
      <c r="G21" s="19">
        <v>1</v>
      </c>
      <c r="H21" s="19">
        <v>0</v>
      </c>
      <c r="I21" s="19">
        <v>15</v>
      </c>
      <c r="J21" s="19">
        <v>0</v>
      </c>
      <c r="K21" s="19">
        <v>0</v>
      </c>
      <c r="L21" s="471">
        <v>0</v>
      </c>
      <c r="M21" s="167">
        <v>491</v>
      </c>
      <c r="N21" s="17">
        <v>294</v>
      </c>
      <c r="O21" s="480">
        <v>785</v>
      </c>
      <c r="P21" s="393">
        <v>87</v>
      </c>
      <c r="Q21" s="17">
        <v>65</v>
      </c>
      <c r="R21" s="72">
        <v>152</v>
      </c>
    </row>
    <row r="22" spans="1:18" s="8" customFormat="1" ht="18.75" customHeight="1">
      <c r="A22" s="568"/>
      <c r="B22" s="327" t="s">
        <v>265</v>
      </c>
      <c r="C22" s="334" t="s">
        <v>45</v>
      </c>
      <c r="D22" s="395">
        <v>1</v>
      </c>
      <c r="E22" s="19">
        <v>2</v>
      </c>
      <c r="F22" s="19">
        <v>2</v>
      </c>
      <c r="G22" s="19">
        <v>0</v>
      </c>
      <c r="H22" s="19">
        <v>0</v>
      </c>
      <c r="I22" s="19">
        <v>4</v>
      </c>
      <c r="J22" s="19">
        <v>0</v>
      </c>
      <c r="K22" s="19">
        <v>0</v>
      </c>
      <c r="L22" s="471">
        <v>0</v>
      </c>
      <c r="M22" s="167">
        <v>208</v>
      </c>
      <c r="N22" s="17">
        <v>129</v>
      </c>
      <c r="O22" s="480">
        <v>337</v>
      </c>
      <c r="P22" s="393">
        <v>0</v>
      </c>
      <c r="Q22" s="17">
        <v>0</v>
      </c>
      <c r="R22" s="72">
        <v>0</v>
      </c>
    </row>
    <row r="23" spans="1:18" s="8" customFormat="1" ht="18.75" customHeight="1">
      <c r="A23" s="568"/>
      <c r="B23" s="327" t="s">
        <v>290</v>
      </c>
      <c r="C23" s="334" t="s">
        <v>45</v>
      </c>
      <c r="D23" s="395">
        <v>2</v>
      </c>
      <c r="E23" s="19">
        <v>1</v>
      </c>
      <c r="F23" s="19">
        <v>15</v>
      </c>
      <c r="G23" s="19">
        <v>6</v>
      </c>
      <c r="H23" s="19">
        <v>0</v>
      </c>
      <c r="I23" s="19">
        <v>7</v>
      </c>
      <c r="J23" s="19">
        <v>0</v>
      </c>
      <c r="K23" s="19">
        <v>0</v>
      </c>
      <c r="L23" s="471">
        <v>0</v>
      </c>
      <c r="M23" s="167">
        <v>476</v>
      </c>
      <c r="N23" s="17">
        <v>107</v>
      </c>
      <c r="O23" s="480">
        <v>583</v>
      </c>
      <c r="P23" s="393">
        <v>0</v>
      </c>
      <c r="Q23" s="17">
        <v>0</v>
      </c>
      <c r="R23" s="28">
        <v>0</v>
      </c>
    </row>
    <row r="24" spans="1:18" s="8" customFormat="1" ht="18.75" customHeight="1" thickBot="1">
      <c r="A24" s="568"/>
      <c r="B24" s="328" t="s">
        <v>30</v>
      </c>
      <c r="C24" s="335" t="s">
        <v>45</v>
      </c>
      <c r="D24" s="396">
        <v>29</v>
      </c>
      <c r="E24" s="74">
        <v>14</v>
      </c>
      <c r="F24" s="74">
        <v>15</v>
      </c>
      <c r="G24" s="74">
        <v>2</v>
      </c>
      <c r="H24" s="74">
        <v>0</v>
      </c>
      <c r="I24" s="74">
        <v>20</v>
      </c>
      <c r="J24" s="74">
        <v>0</v>
      </c>
      <c r="K24" s="74">
        <v>0</v>
      </c>
      <c r="L24" s="472">
        <v>0</v>
      </c>
      <c r="M24" s="481">
        <v>311</v>
      </c>
      <c r="N24" s="75">
        <v>127</v>
      </c>
      <c r="O24" s="482">
        <v>438</v>
      </c>
      <c r="P24" s="476">
        <v>38</v>
      </c>
      <c r="Q24" s="75">
        <v>15</v>
      </c>
      <c r="R24" s="267">
        <v>53</v>
      </c>
    </row>
    <row r="25" spans="1:18" s="8" customFormat="1" ht="18.75" customHeight="1">
      <c r="A25" s="570" t="s">
        <v>266</v>
      </c>
      <c r="B25" s="329" t="s">
        <v>164</v>
      </c>
      <c r="C25" s="64" t="s">
        <v>45</v>
      </c>
      <c r="D25" s="397">
        <v>0</v>
      </c>
      <c r="E25" s="77">
        <v>0</v>
      </c>
      <c r="F25" s="77">
        <v>0</v>
      </c>
      <c r="G25" s="77">
        <v>3</v>
      </c>
      <c r="H25" s="77">
        <v>0</v>
      </c>
      <c r="I25" s="77">
        <v>0</v>
      </c>
      <c r="J25" s="77">
        <v>0</v>
      </c>
      <c r="K25" s="77">
        <v>0</v>
      </c>
      <c r="L25" s="473">
        <v>0</v>
      </c>
      <c r="M25" s="166">
        <v>115</v>
      </c>
      <c r="N25" s="70">
        <v>68</v>
      </c>
      <c r="O25" s="479">
        <v>183</v>
      </c>
      <c r="P25" s="392">
        <v>17</v>
      </c>
      <c r="Q25" s="70">
        <v>25</v>
      </c>
      <c r="R25" s="71">
        <v>42</v>
      </c>
    </row>
    <row r="26" spans="1:18" s="8" customFormat="1" ht="18.75" customHeight="1">
      <c r="A26" s="549"/>
      <c r="B26" s="326" t="s">
        <v>33</v>
      </c>
      <c r="C26" s="334" t="s">
        <v>45</v>
      </c>
      <c r="D26" s="394">
        <v>0</v>
      </c>
      <c r="E26" s="18">
        <v>6</v>
      </c>
      <c r="F26" s="18">
        <v>7</v>
      </c>
      <c r="G26" s="18">
        <v>1</v>
      </c>
      <c r="H26" s="18">
        <v>0</v>
      </c>
      <c r="I26" s="18">
        <v>3</v>
      </c>
      <c r="J26" s="18">
        <v>0</v>
      </c>
      <c r="K26" s="18">
        <v>0</v>
      </c>
      <c r="L26" s="470">
        <v>0</v>
      </c>
      <c r="M26" s="167">
        <v>919</v>
      </c>
      <c r="N26" s="17">
        <v>643</v>
      </c>
      <c r="O26" s="480">
        <v>1562</v>
      </c>
      <c r="P26" s="393">
        <v>192</v>
      </c>
      <c r="Q26" s="17">
        <v>104</v>
      </c>
      <c r="R26" s="72">
        <v>296</v>
      </c>
    </row>
    <row r="27" spans="1:19" s="8" customFormat="1" ht="18.75" customHeight="1">
      <c r="A27" s="568"/>
      <c r="B27" s="326" t="s">
        <v>292</v>
      </c>
      <c r="C27" s="334" t="s">
        <v>45</v>
      </c>
      <c r="D27" s="394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470">
        <v>0</v>
      </c>
      <c r="M27" s="167">
        <v>0</v>
      </c>
      <c r="N27" s="17">
        <v>0</v>
      </c>
      <c r="O27" s="480">
        <v>0</v>
      </c>
      <c r="P27" s="393">
        <v>0</v>
      </c>
      <c r="Q27" s="17">
        <v>0</v>
      </c>
      <c r="R27" s="72">
        <v>0</v>
      </c>
      <c r="S27" s="324"/>
    </row>
    <row r="28" spans="1:19" s="8" customFormat="1" ht="18.75" customHeight="1">
      <c r="A28" s="568"/>
      <c r="B28" s="330" t="s">
        <v>43</v>
      </c>
      <c r="C28" s="334" t="s">
        <v>45</v>
      </c>
      <c r="D28" s="394">
        <v>0</v>
      </c>
      <c r="E28" s="18">
        <v>0</v>
      </c>
      <c r="F28" s="18">
        <v>3</v>
      </c>
      <c r="G28" s="18">
        <v>10</v>
      </c>
      <c r="H28" s="18">
        <v>1</v>
      </c>
      <c r="I28" s="18">
        <v>0</v>
      </c>
      <c r="J28" s="18">
        <v>0</v>
      </c>
      <c r="K28" s="18">
        <v>0</v>
      </c>
      <c r="L28" s="470">
        <v>0</v>
      </c>
      <c r="M28" s="167">
        <v>640</v>
      </c>
      <c r="N28" s="17">
        <v>678</v>
      </c>
      <c r="O28" s="480">
        <v>1318</v>
      </c>
      <c r="P28" s="393">
        <v>49</v>
      </c>
      <c r="Q28" s="17">
        <v>109</v>
      </c>
      <c r="R28" s="72">
        <v>158</v>
      </c>
      <c r="S28" s="324"/>
    </row>
    <row r="29" spans="1:18" s="8" customFormat="1" ht="18.75" customHeight="1">
      <c r="A29" s="568"/>
      <c r="B29" s="326" t="s">
        <v>37</v>
      </c>
      <c r="C29" s="334" t="s">
        <v>45</v>
      </c>
      <c r="D29" s="394" t="s">
        <v>206</v>
      </c>
      <c r="E29" s="18">
        <v>2</v>
      </c>
      <c r="F29" s="18">
        <v>5</v>
      </c>
      <c r="G29" s="18">
        <v>13</v>
      </c>
      <c r="H29" s="18">
        <v>1</v>
      </c>
      <c r="I29" s="18">
        <v>0</v>
      </c>
      <c r="J29" s="18">
        <v>1</v>
      </c>
      <c r="K29" s="18">
        <v>0</v>
      </c>
      <c r="L29" s="470">
        <v>0</v>
      </c>
      <c r="M29" s="167">
        <v>452</v>
      </c>
      <c r="N29" s="17">
        <v>853</v>
      </c>
      <c r="O29" s="480">
        <v>1305</v>
      </c>
      <c r="P29" s="393">
        <v>63</v>
      </c>
      <c r="Q29" s="17">
        <v>137</v>
      </c>
      <c r="R29" s="72">
        <v>200</v>
      </c>
    </row>
    <row r="30" spans="1:18" s="8" customFormat="1" ht="18.75" customHeight="1">
      <c r="A30" s="568"/>
      <c r="B30" s="326" t="s">
        <v>291</v>
      </c>
      <c r="C30" s="334" t="s">
        <v>45</v>
      </c>
      <c r="D30" s="394">
        <v>2</v>
      </c>
      <c r="E30" s="18">
        <v>4</v>
      </c>
      <c r="F30" s="18">
        <v>7</v>
      </c>
      <c r="G30" s="18">
        <v>0</v>
      </c>
      <c r="H30" s="18">
        <v>0</v>
      </c>
      <c r="I30" s="18">
        <v>3</v>
      </c>
      <c r="J30" s="18">
        <v>0</v>
      </c>
      <c r="K30" s="18">
        <v>0</v>
      </c>
      <c r="L30" s="470">
        <v>0</v>
      </c>
      <c r="M30" s="167">
        <v>533</v>
      </c>
      <c r="N30" s="17">
        <v>407</v>
      </c>
      <c r="O30" s="480">
        <v>940</v>
      </c>
      <c r="P30" s="393">
        <v>0</v>
      </c>
      <c r="Q30" s="17">
        <v>0</v>
      </c>
      <c r="R30" s="72">
        <v>0</v>
      </c>
    </row>
    <row r="31" spans="1:18" s="8" customFormat="1" ht="18.75" customHeight="1">
      <c r="A31" s="568"/>
      <c r="B31" s="326" t="s">
        <v>38</v>
      </c>
      <c r="C31" s="334" t="s">
        <v>45</v>
      </c>
      <c r="D31" s="394">
        <v>3</v>
      </c>
      <c r="E31" s="18">
        <v>2</v>
      </c>
      <c r="F31" s="18">
        <v>11</v>
      </c>
      <c r="G31" s="18">
        <v>13</v>
      </c>
      <c r="H31" s="18">
        <v>0</v>
      </c>
      <c r="I31" s="18">
        <v>0</v>
      </c>
      <c r="J31" s="18">
        <v>0</v>
      </c>
      <c r="K31" s="18">
        <v>0</v>
      </c>
      <c r="L31" s="470">
        <v>0</v>
      </c>
      <c r="M31" s="167">
        <v>4523</v>
      </c>
      <c r="N31" s="17">
        <v>518</v>
      </c>
      <c r="O31" s="480">
        <v>5041</v>
      </c>
      <c r="P31" s="393">
        <v>295</v>
      </c>
      <c r="Q31" s="17">
        <v>44</v>
      </c>
      <c r="R31" s="72">
        <v>339</v>
      </c>
    </row>
    <row r="32" spans="1:18" s="8" customFormat="1" ht="18.75" customHeight="1">
      <c r="A32" s="568"/>
      <c r="B32" s="326" t="s">
        <v>268</v>
      </c>
      <c r="C32" s="334" t="s">
        <v>45</v>
      </c>
      <c r="D32" s="394" t="s">
        <v>204</v>
      </c>
      <c r="E32" s="18">
        <v>2</v>
      </c>
      <c r="F32" s="18">
        <v>0</v>
      </c>
      <c r="G32" s="18">
        <v>15</v>
      </c>
      <c r="H32" s="18">
        <v>0</v>
      </c>
      <c r="I32" s="18">
        <v>0</v>
      </c>
      <c r="J32" s="18">
        <v>0</v>
      </c>
      <c r="K32" s="18">
        <v>0</v>
      </c>
      <c r="L32" s="470">
        <v>0</v>
      </c>
      <c r="M32" s="167">
        <v>1790</v>
      </c>
      <c r="N32" s="17">
        <v>1068</v>
      </c>
      <c r="O32" s="483">
        <v>2858</v>
      </c>
      <c r="P32" s="393">
        <v>92</v>
      </c>
      <c r="Q32" s="17">
        <v>102</v>
      </c>
      <c r="R32" s="27">
        <v>194</v>
      </c>
    </row>
    <row r="33" spans="1:18" s="8" customFormat="1" ht="18.75" customHeight="1">
      <c r="A33" s="568"/>
      <c r="B33" s="326" t="s">
        <v>40</v>
      </c>
      <c r="C33" s="334" t="s">
        <v>45</v>
      </c>
      <c r="D33" s="394">
        <v>0</v>
      </c>
      <c r="E33" s="18">
        <v>1</v>
      </c>
      <c r="F33" s="18">
        <v>5</v>
      </c>
      <c r="G33" s="18">
        <v>5</v>
      </c>
      <c r="H33" s="18">
        <v>0</v>
      </c>
      <c r="I33" s="18">
        <v>0</v>
      </c>
      <c r="J33" s="18">
        <v>0</v>
      </c>
      <c r="K33" s="18">
        <v>0</v>
      </c>
      <c r="L33" s="470">
        <v>0</v>
      </c>
      <c r="M33" s="167">
        <v>403</v>
      </c>
      <c r="N33" s="17">
        <v>477</v>
      </c>
      <c r="O33" s="483">
        <v>880</v>
      </c>
      <c r="P33" s="393">
        <v>51</v>
      </c>
      <c r="Q33" s="17">
        <v>63</v>
      </c>
      <c r="R33" s="72">
        <v>114</v>
      </c>
    </row>
    <row r="34" spans="1:18" s="8" customFormat="1" ht="18.75" customHeight="1">
      <c r="A34" s="568"/>
      <c r="B34" s="326" t="s">
        <v>36</v>
      </c>
      <c r="C34" s="334" t="s">
        <v>45</v>
      </c>
      <c r="D34" s="394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470">
        <v>0</v>
      </c>
      <c r="M34" s="167">
        <v>1</v>
      </c>
      <c r="N34" s="17">
        <v>0</v>
      </c>
      <c r="O34" s="483">
        <v>1</v>
      </c>
      <c r="P34" s="393">
        <v>0</v>
      </c>
      <c r="Q34" s="17">
        <v>0</v>
      </c>
      <c r="R34" s="27">
        <v>0</v>
      </c>
    </row>
    <row r="35" spans="1:18" s="8" customFormat="1" ht="18.75" customHeight="1">
      <c r="A35" s="568"/>
      <c r="B35" s="326" t="s">
        <v>35</v>
      </c>
      <c r="C35" s="334" t="s">
        <v>45</v>
      </c>
      <c r="D35" s="394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470">
        <v>0</v>
      </c>
      <c r="M35" s="167">
        <v>632</v>
      </c>
      <c r="N35" s="17">
        <v>109</v>
      </c>
      <c r="O35" s="483">
        <v>741</v>
      </c>
      <c r="P35" s="393">
        <v>143</v>
      </c>
      <c r="Q35" s="17">
        <v>23</v>
      </c>
      <c r="R35" s="27">
        <v>166</v>
      </c>
    </row>
    <row r="36" spans="1:18" s="8" customFormat="1" ht="18.75" customHeight="1">
      <c r="A36" s="568"/>
      <c r="B36" s="326" t="s">
        <v>41</v>
      </c>
      <c r="C36" s="334" t="s">
        <v>45</v>
      </c>
      <c r="D36" s="394">
        <v>0</v>
      </c>
      <c r="E36" s="18">
        <v>0</v>
      </c>
      <c r="F36" s="18">
        <v>0</v>
      </c>
      <c r="G36" s="18">
        <v>8</v>
      </c>
      <c r="H36" s="18">
        <v>0</v>
      </c>
      <c r="I36" s="18">
        <v>0</v>
      </c>
      <c r="J36" s="18">
        <v>0</v>
      </c>
      <c r="K36" s="18">
        <v>0</v>
      </c>
      <c r="L36" s="470">
        <v>0</v>
      </c>
      <c r="M36" s="167">
        <v>1183</v>
      </c>
      <c r="N36" s="17">
        <v>813</v>
      </c>
      <c r="O36" s="483">
        <v>1996</v>
      </c>
      <c r="P36" s="393">
        <v>79</v>
      </c>
      <c r="Q36" s="17">
        <v>113</v>
      </c>
      <c r="R36" s="27">
        <v>192</v>
      </c>
    </row>
    <row r="37" spans="1:18" s="8" customFormat="1" ht="18.75" customHeight="1">
      <c r="A37" s="568"/>
      <c r="B37" s="326" t="s">
        <v>272</v>
      </c>
      <c r="C37" s="334" t="s">
        <v>45</v>
      </c>
      <c r="D37" s="394">
        <v>0</v>
      </c>
      <c r="E37" s="18">
        <v>0</v>
      </c>
      <c r="F37" s="18">
        <v>0</v>
      </c>
      <c r="G37" s="18">
        <v>10</v>
      </c>
      <c r="H37" s="18">
        <v>1</v>
      </c>
      <c r="I37" s="18">
        <v>0</v>
      </c>
      <c r="J37" s="18">
        <v>0</v>
      </c>
      <c r="K37" s="18">
        <v>0</v>
      </c>
      <c r="L37" s="470">
        <v>0</v>
      </c>
      <c r="M37" s="167">
        <v>209</v>
      </c>
      <c r="N37" s="17">
        <v>48</v>
      </c>
      <c r="O37" s="483">
        <v>257</v>
      </c>
      <c r="P37" s="393">
        <v>13</v>
      </c>
      <c r="Q37" s="17">
        <v>14</v>
      </c>
      <c r="R37" s="27">
        <v>27</v>
      </c>
    </row>
    <row r="38" spans="1:18" s="8" customFormat="1" ht="18.75" customHeight="1">
      <c r="A38" s="568"/>
      <c r="B38" s="330" t="s">
        <v>42</v>
      </c>
      <c r="C38" s="334" t="s">
        <v>45</v>
      </c>
      <c r="D38" s="394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470">
        <v>0</v>
      </c>
      <c r="M38" s="167">
        <v>102</v>
      </c>
      <c r="N38" s="17">
        <v>44</v>
      </c>
      <c r="O38" s="480">
        <v>146</v>
      </c>
      <c r="P38" s="393">
        <v>36</v>
      </c>
      <c r="Q38" s="17">
        <v>20</v>
      </c>
      <c r="R38" s="72">
        <v>56</v>
      </c>
    </row>
    <row r="39" spans="1:18" s="8" customFormat="1" ht="18.75" customHeight="1">
      <c r="A39" s="550"/>
      <c r="B39" s="486" t="s">
        <v>34</v>
      </c>
      <c r="C39" s="487" t="s">
        <v>45</v>
      </c>
      <c r="D39" s="488">
        <v>0</v>
      </c>
      <c r="E39" s="232">
        <v>0</v>
      </c>
      <c r="F39" s="232">
        <v>1</v>
      </c>
      <c r="G39" s="232">
        <v>0</v>
      </c>
      <c r="H39" s="232">
        <v>60</v>
      </c>
      <c r="I39" s="232">
        <v>0</v>
      </c>
      <c r="J39" s="232">
        <v>0</v>
      </c>
      <c r="K39" s="232">
        <v>0</v>
      </c>
      <c r="L39" s="489">
        <v>0</v>
      </c>
      <c r="M39" s="490">
        <v>0</v>
      </c>
      <c r="N39" s="233">
        <v>0</v>
      </c>
      <c r="O39" s="491">
        <v>0</v>
      </c>
      <c r="P39" s="492">
        <v>0</v>
      </c>
      <c r="Q39" s="233">
        <v>0</v>
      </c>
      <c r="R39" s="493">
        <v>0</v>
      </c>
    </row>
    <row r="40" spans="1:19" s="8" customFormat="1" ht="18.75" customHeight="1" thickBot="1">
      <c r="A40" s="569"/>
      <c r="B40" s="484" t="s">
        <v>44</v>
      </c>
      <c r="C40" s="335" t="s">
        <v>45</v>
      </c>
      <c r="D40" s="398">
        <v>0</v>
      </c>
      <c r="E40" s="263">
        <v>0</v>
      </c>
      <c r="F40" s="263">
        <v>0</v>
      </c>
      <c r="G40" s="263">
        <v>0</v>
      </c>
      <c r="H40" s="263">
        <v>74</v>
      </c>
      <c r="I40" s="263">
        <v>0</v>
      </c>
      <c r="J40" s="263">
        <v>44</v>
      </c>
      <c r="K40" s="263">
        <v>0</v>
      </c>
      <c r="L40" s="474">
        <v>0</v>
      </c>
      <c r="M40" s="481">
        <v>0</v>
      </c>
      <c r="N40" s="75">
        <v>0</v>
      </c>
      <c r="O40" s="482">
        <v>0</v>
      </c>
      <c r="P40" s="476">
        <v>0</v>
      </c>
      <c r="Q40" s="75">
        <v>0</v>
      </c>
      <c r="R40" s="485">
        <v>0</v>
      </c>
      <c r="S40" s="324"/>
    </row>
    <row r="41" spans="1:18" s="8" customFormat="1" ht="24" customHeight="1" thickBot="1">
      <c r="A41" s="571" t="s">
        <v>8</v>
      </c>
      <c r="B41" s="582"/>
      <c r="C41" s="425"/>
      <c r="D41" s="235">
        <f aca="true" t="shared" si="0" ref="D41:R41">SUM(D7:D40)</f>
        <v>379</v>
      </c>
      <c r="E41" s="235">
        <f t="shared" si="0"/>
        <v>265</v>
      </c>
      <c r="F41" s="235">
        <f t="shared" si="0"/>
        <v>391</v>
      </c>
      <c r="G41" s="235">
        <f t="shared" si="0"/>
        <v>156</v>
      </c>
      <c r="H41" s="235">
        <f t="shared" si="0"/>
        <v>137</v>
      </c>
      <c r="I41" s="235">
        <f t="shared" si="0"/>
        <v>820</v>
      </c>
      <c r="J41" s="235">
        <f t="shared" si="0"/>
        <v>66</v>
      </c>
      <c r="K41" s="235">
        <f t="shared" si="0"/>
        <v>0</v>
      </c>
      <c r="L41" s="475">
        <f t="shared" si="0"/>
        <v>0</v>
      </c>
      <c r="M41" s="494">
        <f t="shared" si="0"/>
        <v>32549</v>
      </c>
      <c r="N41" s="495">
        <f t="shared" si="0"/>
        <v>23152</v>
      </c>
      <c r="O41" s="496">
        <f t="shared" si="0"/>
        <v>55701</v>
      </c>
      <c r="P41" s="477">
        <f t="shared" si="0"/>
        <v>3515</v>
      </c>
      <c r="Q41" s="235">
        <f t="shared" si="0"/>
        <v>3552</v>
      </c>
      <c r="R41" s="236">
        <f t="shared" si="0"/>
        <v>7067</v>
      </c>
    </row>
    <row r="42" spans="1:12" ht="14.25" customHeight="1" thickTop="1">
      <c r="A42" s="521"/>
      <c r="B42" s="521"/>
      <c r="C42" s="521"/>
      <c r="D42" s="521"/>
      <c r="E42" s="521"/>
      <c r="F42" s="521"/>
      <c r="G42" s="521"/>
      <c r="H42" s="521"/>
      <c r="I42" s="521"/>
      <c r="J42" s="521"/>
      <c r="K42" s="1"/>
      <c r="L42" s="1"/>
    </row>
    <row r="43" spans="1:18" ht="15" customHeight="1">
      <c r="A43" s="565" t="s">
        <v>267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</row>
    <row r="44" spans="1:18" ht="12" customHeight="1">
      <c r="A44" s="565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</row>
    <row r="45" spans="1:18" ht="12.75" customHeight="1">
      <c r="A45" s="563" t="s">
        <v>269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</row>
    <row r="46" spans="1:18" ht="18" customHeight="1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</row>
    <row r="47" spans="1:18" ht="12" customHeight="1">
      <c r="A47" s="563" t="s">
        <v>408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</row>
    <row r="48" spans="1:18" ht="18" customHeight="1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</row>
    <row r="49" spans="1:18" ht="14.25" customHeight="1">
      <c r="A49" s="564"/>
      <c r="B49" s="564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</row>
    <row r="50" spans="1:12" ht="14.25" customHeight="1">
      <c r="A50" s="551" t="s">
        <v>362</v>
      </c>
      <c r="B50" s="551"/>
      <c r="C50" s="551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4.25" customHeight="1">
      <c r="A51" s="521" t="s">
        <v>353</v>
      </c>
      <c r="B51" s="522"/>
      <c r="C51" s="522"/>
      <c r="D51" s="522"/>
      <c r="E51" s="522"/>
      <c r="F51" s="522"/>
      <c r="G51" s="522"/>
      <c r="H51" s="522"/>
      <c r="I51" s="522"/>
      <c r="J51" s="522"/>
      <c r="K51" s="1"/>
      <c r="L51" s="1"/>
    </row>
    <row r="52" spans="1:12" ht="14.25" customHeight="1">
      <c r="A52" s="521" t="s">
        <v>156</v>
      </c>
      <c r="B52" s="522"/>
      <c r="C52" s="522"/>
      <c r="D52" s="522"/>
      <c r="E52" s="522"/>
      <c r="F52" s="522"/>
      <c r="G52" s="522"/>
      <c r="H52" s="522"/>
      <c r="I52" s="522"/>
      <c r="J52" s="522"/>
      <c r="K52" s="1"/>
      <c r="L52" s="1"/>
    </row>
    <row r="53" spans="1:12" ht="15.75" customHeight="1">
      <c r="A53" s="88"/>
      <c r="B53" s="88"/>
      <c r="C53" s="63"/>
      <c r="D53" s="63"/>
      <c r="E53" s="63"/>
      <c r="F53" s="88"/>
      <c r="G53" s="88"/>
      <c r="H53" s="88"/>
      <c r="I53" s="88"/>
      <c r="J53" s="88"/>
      <c r="K53" s="88"/>
      <c r="L53" s="88"/>
    </row>
    <row r="55" ht="12.75">
      <c r="D55" s="12" t="s">
        <v>4</v>
      </c>
    </row>
    <row r="56" ht="12.75">
      <c r="A56" t="s">
        <v>264</v>
      </c>
    </row>
    <row r="65" ht="28.5" customHeight="1"/>
    <row r="66" ht="19.5" customHeight="1"/>
    <row r="67" ht="19.5" customHeight="1"/>
    <row r="68" ht="19.5" customHeight="1"/>
  </sheetData>
  <sheetProtection/>
  <mergeCells count="19">
    <mergeCell ref="A50:C50"/>
    <mergeCell ref="A51:J51"/>
    <mergeCell ref="Q1:R1"/>
    <mergeCell ref="A2:R2"/>
    <mergeCell ref="A3:R4"/>
    <mergeCell ref="A5:C5"/>
    <mergeCell ref="D5:F5"/>
    <mergeCell ref="G5:L5"/>
    <mergeCell ref="A43:R44"/>
    <mergeCell ref="M5:O5"/>
    <mergeCell ref="P5:R5"/>
    <mergeCell ref="A52:J52"/>
    <mergeCell ref="A7:A24"/>
    <mergeCell ref="A25:A40"/>
    <mergeCell ref="A41:B41"/>
    <mergeCell ref="A42:J42"/>
    <mergeCell ref="A45:R46"/>
    <mergeCell ref="A47:R48"/>
    <mergeCell ref="A49:R49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2010-09-07T07:19:59Z</cp:lastPrinted>
  <dcterms:created xsi:type="dcterms:W3CDTF">1999-05-26T11:21:22Z</dcterms:created>
  <dcterms:modified xsi:type="dcterms:W3CDTF">2022-02-21T08:53:07Z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