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.1" sheetId="5" r:id="rId5"/>
    <sheet name="TABLO 4.2" sheetId="6" r:id="rId6"/>
  </sheets>
  <definedNames/>
  <calcPr fullCalcOnLoad="1"/>
</workbook>
</file>

<file path=xl/sharedStrings.xml><?xml version="1.0" encoding="utf-8"?>
<sst xmlns="http://schemas.openxmlformats.org/spreadsheetml/2006/main" count="237" uniqueCount="94">
  <si>
    <t>Tablo 1</t>
  </si>
  <si>
    <t>TABLO 1:</t>
  </si>
  <si>
    <t>KAYHAM</t>
  </si>
  <si>
    <t>http://kayham.erciyes.edu.tr/</t>
  </si>
  <si>
    <t>Tablo 3</t>
  </si>
  <si>
    <t>TOPLAM</t>
  </si>
  <si>
    <t>TABLO LİSTESİ</t>
  </si>
  <si>
    <t xml:space="preserve">TABLO 2: </t>
  </si>
  <si>
    <t xml:space="preserve">TABLO 3: </t>
  </si>
  <si>
    <t>Not : İncelemek istediğiniz tablo başlığı üzerine tıklayınız.</t>
  </si>
  <si>
    <t>Tablo 2</t>
  </si>
  <si>
    <t>ÜRETİM KONUSU</t>
  </si>
  <si>
    <t xml:space="preserve">Mobilya ve Ev Tekstili </t>
  </si>
  <si>
    <t>Metal Eşya</t>
  </si>
  <si>
    <t>Tekstil</t>
  </si>
  <si>
    <t>İnşaat Yapı Malzemeleri</t>
  </si>
  <si>
    <t>Ambalaj</t>
  </si>
  <si>
    <t xml:space="preserve">Gıda </t>
  </si>
  <si>
    <t xml:space="preserve">Plastik </t>
  </si>
  <si>
    <t>Maden</t>
  </si>
  <si>
    <t>Makine Tarım</t>
  </si>
  <si>
    <t>Kimya Sanayi</t>
  </si>
  <si>
    <t>Diğer</t>
  </si>
  <si>
    <t xml:space="preserve">ÜNVANI </t>
  </si>
  <si>
    <t>İLÇESİ</t>
  </si>
  <si>
    <t>İŞYERİ SAYISI</t>
  </si>
  <si>
    <t xml:space="preserve">ÇALIŞAN İŞÇİ </t>
  </si>
  <si>
    <t>Eski Sanayi Sitesi</t>
  </si>
  <si>
    <t xml:space="preserve">Kocasinan </t>
  </si>
  <si>
    <t xml:space="preserve">Yeni Sanayi Sitesi </t>
  </si>
  <si>
    <t>Kocasinan</t>
  </si>
  <si>
    <t>Orta Sanayi Bölgesi</t>
  </si>
  <si>
    <t>Melikgazi</t>
  </si>
  <si>
    <t>Doğu Sanayi Sitesi</t>
  </si>
  <si>
    <t>İmalatçılar Pazar.San.Sitesi</t>
  </si>
  <si>
    <t>Osman Kavuncu  San. Sitesi</t>
  </si>
  <si>
    <t>Argıncık Küçük  San. Sitesi</t>
  </si>
  <si>
    <t>Pınarbaşı</t>
  </si>
  <si>
    <t xml:space="preserve">Develi Küçük Sanayi Sitesi </t>
  </si>
  <si>
    <t>Develi</t>
  </si>
  <si>
    <t>Tomarza Küçük Sanayi Sitesi</t>
  </si>
  <si>
    <t>Tomarza</t>
  </si>
  <si>
    <t xml:space="preserve">Kayseri Demirciler KSS </t>
  </si>
  <si>
    <t>FAALİYETE GEÇİŞ DÖNEMİ</t>
  </si>
  <si>
    <t>ŞİRKET TÜRLERİ</t>
  </si>
  <si>
    <t>Anonim Şirket</t>
  </si>
  <si>
    <t>Limitet Şirket</t>
  </si>
  <si>
    <t>KOOPERATİFİN TÜRÜ</t>
  </si>
  <si>
    <t>Faal  Kooperatifler</t>
  </si>
  <si>
    <t>Faal  Olmayan Kooperatifler</t>
  </si>
  <si>
    <t>Terkin  Kooperatifler</t>
  </si>
  <si>
    <t>KOOPERATİF 
SAYISI</t>
  </si>
  <si>
    <t>TOPLAM ORTAK SAYISI</t>
  </si>
  <si>
    <r>
      <t>Kayıt Tarihi:</t>
    </r>
    <r>
      <rPr>
        <sz val="10"/>
        <rFont val="Arial Tur"/>
        <family val="0"/>
      </rPr>
      <t xml:space="preserve"> 19.04.2011</t>
    </r>
  </si>
  <si>
    <t>YILLAR İTİBARİYLE KOOPERATİFLERDE MEVCUT DURUMU (2009-2011)</t>
  </si>
  <si>
    <r>
      <t>Kaynak:</t>
    </r>
    <r>
      <rPr>
        <sz val="10"/>
        <rFont val="Arial Tur"/>
        <family val="0"/>
      </rPr>
      <t xml:space="preserve"> Kayseri Valiliği</t>
    </r>
  </si>
  <si>
    <t>Elektrik ve Elektrikli Eşya</t>
  </si>
  <si>
    <t>-</t>
  </si>
  <si>
    <t>Pınarbaşı Küçük San. Sitesi</t>
  </si>
  <si>
    <r>
      <t>Kayıt Yeri:</t>
    </r>
    <r>
      <rPr>
        <sz val="10"/>
        <rFont val="Arial Tur"/>
        <family val="0"/>
      </rPr>
      <t xml:space="preserve"> Gümrük  Müdürlüğü 2009, 2010 ve 2011 Yılı Brifingleri</t>
    </r>
  </si>
  <si>
    <t>YILLAR İTİBARİYLE ÜRETİM ALANLARINA GÖRE TESİS SAYILARI (2009-2013)</t>
  </si>
  <si>
    <t>Tablo 4.1</t>
  </si>
  <si>
    <t>Esnaf ve Sanatkarlar Kredi ve Kefalet Koop.</t>
  </si>
  <si>
    <t>Esnaf ve Sanatkarlar Kredi ve Kefalet Koop. Birliği</t>
  </si>
  <si>
    <t>Motorlu Taşıyıcılar Koop.</t>
  </si>
  <si>
    <t>Turizm Geliştirme Koop.</t>
  </si>
  <si>
    <t>Eğitim ve Kültür Koop.</t>
  </si>
  <si>
    <t>Tablo 4.2</t>
  </si>
  <si>
    <r>
      <t xml:space="preserve">Kayıt Tarihi: </t>
    </r>
    <r>
      <rPr>
        <sz val="10"/>
        <rFont val="Arial Tur"/>
        <family val="0"/>
      </rPr>
      <t>20.05.2014</t>
    </r>
  </si>
  <si>
    <t xml:space="preserve">TABLO 4.1: </t>
  </si>
  <si>
    <t xml:space="preserve">TABLO 4.2: </t>
  </si>
  <si>
    <t>Artış-Azalış Oranı
(2013)</t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</si>
  <si>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2013 Yılında en fazla artış gösteren alan Ambalaj, ardından sırasıyla Metal Eşya, Tekstil, Mobilya ve Ev Tekstili alanlarında artış olmuştur.</t>
    </r>
  </si>
  <si>
    <r>
      <t xml:space="preserve">Kayıt Yeri: </t>
    </r>
    <r>
      <rPr>
        <sz val="10"/>
        <rFont val="Arial Tur"/>
        <family val="0"/>
      </rPr>
      <t>Gümrük  Müdürlüğü 2009, 2010, 2011, 2012 Yılı Brifingleri ve Kayseri Valiliği 2013 Yılı Brifingi</t>
    </r>
  </si>
  <si>
    <r>
      <t xml:space="preserve">Güncelleme Tarihi: </t>
    </r>
    <r>
      <rPr>
        <sz val="10"/>
        <rFont val="Arial Tur"/>
        <family val="0"/>
      </rPr>
      <t>08.05.2015</t>
    </r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</si>
  <si>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2012 yılına ait veri bulunmamaktadır. 2013 ve 2014 yılına ait veriler ise farklı formatta Tablo 4.2'de yer almaktadır.</t>
    </r>
  </si>
  <si>
    <t>Erciyes Küçük Sanayi Sitesi</t>
  </si>
  <si>
    <t xml:space="preserve">Kayseri Otomotiv KSS </t>
  </si>
  <si>
    <t>Firmalar Taşınma Aşamasında</t>
  </si>
  <si>
    <t>2016'da tamamlanacak</t>
  </si>
  <si>
    <t>YILLAR İTİBARİYLE KÜÇÜK SANAYİ SİTELERİNDEKİ İŞYERİ VE ÇALIŞAN DURUMU (2009-2015)</t>
  </si>
  <si>
    <r>
      <t xml:space="preserve">Güncelleme Tarihi: </t>
    </r>
    <r>
      <rPr>
        <sz val="10"/>
        <rFont val="Arial Tur"/>
        <family val="0"/>
      </rPr>
      <t>30.03.2016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</si>
  <si>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Gümrük  Müdürlüğü 2009, 2010, 2011, 2012 Yılı Brifingleri ve Kayseri Valiliği 2013, 2014, 2015 Yılı Brifingi</t>
    </r>
  </si>
  <si>
    <r>
      <t>Kayıt Yeri:</t>
    </r>
    <r>
      <rPr>
        <sz val="10"/>
        <rFont val="Arial Tur"/>
        <family val="0"/>
      </rPr>
      <t xml:space="preserve"> Gümrük  Müdürlüğü 2009, 2010, 2011, 2012, 2013, 2014, 2015 Yılı Brifingleri</t>
    </r>
  </si>
  <si>
    <t>YILLAR İTİBARİYLE ŞİRKETLERİN TÜRLERİNE GÖRE DAĞILIMI (2009-2015)</t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</si>
  <si>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2014, 2015, 2016 yılına ait veriler bulunamamaktadır.</t>
    </r>
  </si>
  <si>
    <r>
      <t xml:space="preserve">Güncelleme Tarihi: </t>
    </r>
    <r>
      <rPr>
        <sz val="10"/>
        <rFont val="Arial Tur"/>
        <family val="0"/>
      </rPr>
      <t>14.07.2017</t>
    </r>
  </si>
  <si>
    <t>Temin Tevzi Kooperatifi</t>
  </si>
  <si>
    <t>Gayrimenkul İşletme Kooperatifi</t>
  </si>
  <si>
    <t>Kadın Girişimi Üretim ve İşletme Kooperatifi</t>
  </si>
  <si>
    <t xml:space="preserve"> KOOPERATİF VE ORTAK SAYILARI (2013-2018)</t>
  </si>
  <si>
    <r>
      <t xml:space="preserve">Güncelleme Tarihi: </t>
    </r>
    <r>
      <rPr>
        <sz val="10"/>
        <rFont val="Arial Tur"/>
        <family val="0"/>
      </rPr>
      <t>22.01.2020</t>
    </r>
  </si>
  <si>
    <r>
      <t>Kayıt Yeri:</t>
    </r>
    <r>
      <rPr>
        <sz val="10"/>
        <rFont val="Arial Tur"/>
        <family val="0"/>
      </rPr>
      <t xml:space="preserve"> Ticaret İl Müdürlüğü 2013-2018 Yılı Brifingi</t>
    </r>
  </si>
  <si>
    <t>KOOPERATİF VE ORTAK SAYILARI (2013-2018)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</si>
</sst>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"/>
    <numFmt numFmtId="176" formatCode="[$¥€-2]\ #,##0.00_);[Red]\([$€-2]\ #,##0.00\)"/>
    <numFmt numFmtId="177" formatCode="[$€-2]\ #,##0.00_);[Red]\([$€-2]\ #,##0.00\)"/>
  </numFmts>
  <fonts count="4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47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3" fontId="6" fillId="32" borderId="12" xfId="0" applyNumberFormat="1" applyFont="1" applyFill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justify" wrapText="1"/>
    </xf>
    <xf numFmtId="0" fontId="9" fillId="32" borderId="1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8" xfId="0" applyFont="1" applyBorder="1" applyAlignment="1">
      <alignment horizontal="justify" wrapText="1"/>
    </xf>
    <xf numFmtId="0" fontId="9" fillId="32" borderId="19" xfId="0" applyFont="1" applyFill="1" applyBorder="1" applyAlignment="1">
      <alignment horizontal="justify" wrapText="1"/>
    </xf>
    <xf numFmtId="3" fontId="9" fillId="0" borderId="20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justify" wrapText="1"/>
    </xf>
    <xf numFmtId="3" fontId="6" fillId="32" borderId="17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justify" wrapText="1"/>
    </xf>
    <xf numFmtId="0" fontId="6" fillId="32" borderId="19" xfId="0" applyFont="1" applyFill="1" applyBorder="1" applyAlignment="1">
      <alignment horizontal="justify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3" fontId="9" fillId="0" borderId="27" xfId="0" applyNumberFormat="1" applyFont="1" applyBorder="1" applyAlignment="1">
      <alignment horizontal="center" wrapText="1"/>
    </xf>
    <xf numFmtId="3" fontId="9" fillId="0" borderId="26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3" fontId="6" fillId="32" borderId="28" xfId="0" applyNumberFormat="1" applyFont="1" applyFill="1" applyBorder="1" applyAlignment="1">
      <alignment horizontal="center" wrapText="1"/>
    </xf>
    <xf numFmtId="3" fontId="6" fillId="32" borderId="29" xfId="0" applyNumberFormat="1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wrapText="1"/>
    </xf>
    <xf numFmtId="3" fontId="9" fillId="0" borderId="32" xfId="0" applyNumberFormat="1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3" xfId="0" applyFont="1" applyBorder="1" applyAlignment="1">
      <alignment horizontal="justify" wrapText="1"/>
    </xf>
    <xf numFmtId="0" fontId="6" fillId="32" borderId="34" xfId="0" applyFont="1" applyFill="1" applyBorder="1" applyAlignment="1">
      <alignment horizontal="justify" wrapText="1"/>
    </xf>
    <xf numFmtId="0" fontId="6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wrapText="1"/>
    </xf>
    <xf numFmtId="3" fontId="9" fillId="0" borderId="36" xfId="0" applyNumberFormat="1" applyFont="1" applyBorder="1" applyAlignment="1">
      <alignment horizontal="center" wrapText="1"/>
    </xf>
    <xf numFmtId="3" fontId="6" fillId="32" borderId="39" xfId="0" applyNumberFormat="1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41" xfId="0" applyFont="1" applyBorder="1" applyAlignment="1">
      <alignment horizontal="justify" wrapText="1"/>
    </xf>
    <xf numFmtId="0" fontId="6" fillId="33" borderId="34" xfId="0" applyFont="1" applyFill="1" applyBorder="1" applyAlignment="1">
      <alignment horizontal="justify" wrapText="1"/>
    </xf>
    <xf numFmtId="0" fontId="9" fillId="33" borderId="28" xfId="0" applyFont="1" applyFill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6" fillId="32" borderId="46" xfId="0" applyNumberFormat="1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wrapText="1"/>
    </xf>
    <xf numFmtId="3" fontId="9" fillId="0" borderId="49" xfId="0" applyNumberFormat="1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2" fontId="6" fillId="32" borderId="12" xfId="0" applyNumberFormat="1" applyFont="1" applyFill="1" applyBorder="1" applyAlignment="1">
      <alignment horizontal="center" wrapText="1"/>
    </xf>
    <xf numFmtId="0" fontId="6" fillId="0" borderId="4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0" xfId="0" applyFont="1" applyAlignment="1">
      <alignment horizontal="left"/>
    </xf>
    <xf numFmtId="3" fontId="9" fillId="33" borderId="29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wrapText="1"/>
    </xf>
    <xf numFmtId="3" fontId="9" fillId="0" borderId="52" xfId="0" applyNumberFormat="1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3" fontId="6" fillId="32" borderId="53" xfId="0" applyNumberFormat="1" applyFont="1" applyFill="1" applyBorder="1" applyAlignment="1">
      <alignment horizontal="center" wrapText="1"/>
    </xf>
    <xf numFmtId="0" fontId="6" fillId="0" borderId="54" xfId="0" applyFont="1" applyBorder="1" applyAlignment="1">
      <alignment vertical="center" wrapText="1"/>
    </xf>
    <xf numFmtId="0" fontId="9" fillId="0" borderId="55" xfId="0" applyFont="1" applyBorder="1" applyAlignment="1">
      <alignment horizontal="center" wrapText="1"/>
    </xf>
    <xf numFmtId="0" fontId="9" fillId="33" borderId="56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24" xfId="47" applyBorder="1" applyAlignment="1" applyProtection="1">
      <alignment horizontal="left"/>
      <protection/>
    </xf>
    <xf numFmtId="0" fontId="4" fillId="0" borderId="57" xfId="47" applyBorder="1" applyAlignment="1" applyProtection="1">
      <alignment horizontal="left"/>
      <protection/>
    </xf>
    <xf numFmtId="0" fontId="4" fillId="0" borderId="10" xfId="47" applyBorder="1" applyAlignment="1" applyProtection="1">
      <alignment horizontal="left"/>
      <protection/>
    </xf>
    <xf numFmtId="0" fontId="4" fillId="0" borderId="26" xfId="47" applyBorder="1" applyAlignment="1" applyProtection="1">
      <alignment horizontal="left"/>
      <protection/>
    </xf>
    <xf numFmtId="0" fontId="4" fillId="0" borderId="40" xfId="47" applyBorder="1" applyAlignment="1" applyProtection="1">
      <alignment horizontal="left"/>
      <protection/>
    </xf>
    <xf numFmtId="0" fontId="4" fillId="0" borderId="11" xfId="47" applyBorder="1" applyAlignment="1" applyProtection="1">
      <alignment horizontal="left"/>
      <protection/>
    </xf>
    <xf numFmtId="0" fontId="4" fillId="0" borderId="28" xfId="47" applyBorder="1" applyAlignment="1" applyProtection="1">
      <alignment horizontal="left"/>
      <protection/>
    </xf>
    <xf numFmtId="0" fontId="4" fillId="0" borderId="46" xfId="47" applyBorder="1" applyAlignment="1" applyProtection="1">
      <alignment horizontal="left"/>
      <protection/>
    </xf>
    <xf numFmtId="0" fontId="4" fillId="0" borderId="12" xfId="47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Relationship Id="rId3" Type="http://schemas.openxmlformats.org/officeDocument/2006/relationships/hyperlink" Target="#'TABLO VE GRAF&#304;K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Relationship Id="rId6" Type="http://schemas.openxmlformats.org/officeDocument/2006/relationships/hyperlink" Target="#'TABLO VE GRAF&#304;K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43125" y="54673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143125" y="6010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2095500</xdr:colOff>
      <xdr:row>25</xdr:row>
      <xdr:rowOff>152400</xdr:rowOff>
    </xdr:from>
    <xdr:to>
      <xdr:col>2</xdr:col>
      <xdr:colOff>295275</xdr:colOff>
      <xdr:row>28</xdr:row>
      <xdr:rowOff>133350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2095500" y="6343650"/>
          <a:ext cx="204787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38350" y="5943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876300</xdr:colOff>
      <xdr:row>24</xdr:row>
      <xdr:rowOff>152400</xdr:rowOff>
    </xdr:from>
    <xdr:to>
      <xdr:col>7</xdr:col>
      <xdr:colOff>447675</xdr:colOff>
      <xdr:row>27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8058150" y="6457950"/>
          <a:ext cx="174307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2038350" y="61245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448050" y="3314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3038475</xdr:colOff>
      <xdr:row>14</xdr:row>
      <xdr:rowOff>161925</xdr:rowOff>
    </xdr:from>
    <xdr:to>
      <xdr:col>2</xdr:col>
      <xdr:colOff>371475</xdr:colOff>
      <xdr:row>17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038475" y="3638550"/>
          <a:ext cx="228600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3448050" y="3133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3448050" y="34766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5" name="AutoShape 1">
          <a:hlinkClick r:id="rId5"/>
        </xdr:cNvPr>
        <xdr:cNvSpPr>
          <a:spLocks/>
        </xdr:cNvSpPr>
      </xdr:nvSpPr>
      <xdr:spPr>
        <a:xfrm rot="10800000">
          <a:off x="3448050" y="2952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AutoShape 1">
          <a:hlinkClick r:id="rId6"/>
        </xdr:cNvPr>
        <xdr:cNvSpPr>
          <a:spLocks/>
        </xdr:cNvSpPr>
      </xdr:nvSpPr>
      <xdr:spPr>
        <a:xfrm rot="10800000">
          <a:off x="3448050" y="3133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600325" y="3524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2495550</xdr:colOff>
      <xdr:row>15</xdr:row>
      <xdr:rowOff>152400</xdr:rowOff>
    </xdr:from>
    <xdr:to>
      <xdr:col>2</xdr:col>
      <xdr:colOff>219075</xdr:colOff>
      <xdr:row>18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495550" y="4038600"/>
          <a:ext cx="198120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2600325" y="3524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2600325" y="3343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AutoShape 1">
          <a:hlinkClick r:id="rId5"/>
        </xdr:cNvPr>
        <xdr:cNvSpPr>
          <a:spLocks/>
        </xdr:cNvSpPr>
      </xdr:nvSpPr>
      <xdr:spPr>
        <a:xfrm rot="10800000">
          <a:off x="2600325" y="3524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22</xdr:row>
      <xdr:rowOff>142875</xdr:rowOff>
    </xdr:from>
    <xdr:to>
      <xdr:col>4</xdr:col>
      <xdr:colOff>542925</xdr:colOff>
      <xdr:row>26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248275" y="6153150"/>
          <a:ext cx="1800225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2.625" style="0" customWidth="1"/>
    <col min="2" max="12" width="14.25390625" style="0" customWidth="1"/>
  </cols>
  <sheetData>
    <row r="1" spans="1:12" ht="34.5" customHeight="1" thickBot="1" thickTop="1">
      <c r="A1" s="128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21" customHeight="1">
      <c r="A2" s="62" t="s">
        <v>1</v>
      </c>
      <c r="B2" s="78" t="s">
        <v>60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21" customHeight="1">
      <c r="A3" s="63" t="s">
        <v>7</v>
      </c>
      <c r="B3" s="81" t="s">
        <v>80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21" customHeight="1">
      <c r="A4" s="63" t="s">
        <v>8</v>
      </c>
      <c r="B4" s="81" t="s">
        <v>84</v>
      </c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21" customHeight="1">
      <c r="A5" s="63" t="s">
        <v>69</v>
      </c>
      <c r="B5" s="81" t="s">
        <v>54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ht="21" customHeight="1" thickBot="1">
      <c r="A6" s="64" t="s">
        <v>70</v>
      </c>
      <c r="B6" s="84" t="s">
        <v>93</v>
      </c>
      <c r="C6" s="85"/>
      <c r="D6" s="85"/>
      <c r="E6" s="85"/>
      <c r="F6" s="85"/>
      <c r="G6" s="85"/>
      <c r="H6" s="85"/>
      <c r="I6" s="85"/>
      <c r="J6" s="85"/>
      <c r="K6" s="85"/>
      <c r="L6" s="86"/>
    </row>
    <row r="7" ht="13.5" thickTop="1"/>
    <row r="8" spans="1:4" ht="12.75">
      <c r="A8" s="77" t="s">
        <v>9</v>
      </c>
      <c r="B8" s="77"/>
      <c r="C8" s="77"/>
      <c r="D8" s="77"/>
    </row>
  </sheetData>
  <sheetProtection/>
  <mergeCells count="7">
    <mergeCell ref="A8:D8"/>
    <mergeCell ref="A1:L1"/>
    <mergeCell ref="B2:L2"/>
    <mergeCell ref="B3:L3"/>
    <mergeCell ref="B4:L4"/>
    <mergeCell ref="B6:L6"/>
    <mergeCell ref="B5:L5"/>
  </mergeCells>
  <hyperlinks>
    <hyperlink ref="B2:L2" location="'TABLO 1'!A1" display="YILLAR İTİBARİYLE ÜRETİM ALANLARINA GÖRE TESİS SAYILARI (2009-2013)"/>
    <hyperlink ref="B3:L3" location="'TABLO 2'!A1" display="YILLAR İTİBARİYLE KÜÇÜK SANAYİ SİTELERİNDEKİ İŞYERİ VE ÇALIŞAN DURUMU (2009-2014)"/>
    <hyperlink ref="B4:L4" location="'TABLO 3'!A1" display="YILLAR İTİBARİYLE ŞİRKETLERİN TÜRLERİNE GÖRE DAĞILIMI (2009-2014)"/>
    <hyperlink ref="B6:L6" location="'TABLO 4.2'!A1" display="KOOPERATİF VE ORTAK SAYILARI (2013-2014)"/>
    <hyperlink ref="B5:L5" location="'TABLO 4'!A1" display="YILLAR İTİBARİYLE KOOPERATİFLERDE MEVCUT DURUMU (2009-2011)"/>
  </hyperlinks>
  <printOptions/>
  <pageMargins left="1.0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8.125" style="0" customWidth="1"/>
    <col min="2" max="2" width="22.375" style="0" customWidth="1"/>
    <col min="3" max="3" width="21.125" style="0" customWidth="1"/>
    <col min="4" max="4" width="19.625" style="0" customWidth="1"/>
    <col min="5" max="5" width="21.125" style="0" customWidth="1"/>
    <col min="6" max="6" width="19.25390625" style="0" customWidth="1"/>
    <col min="7" max="7" width="16.125" style="0" customWidth="1"/>
  </cols>
  <sheetData>
    <row r="1" spans="1:7" ht="13.5" thickBot="1">
      <c r="A1" s="2" t="s">
        <v>3</v>
      </c>
      <c r="G1" s="3" t="s">
        <v>2</v>
      </c>
    </row>
    <row r="2" spans="1:7" ht="24" customHeight="1" thickBot="1" thickTop="1">
      <c r="A2" s="89" t="s">
        <v>0</v>
      </c>
      <c r="B2" s="90"/>
      <c r="C2" s="90"/>
      <c r="D2" s="90"/>
      <c r="E2" s="90"/>
      <c r="F2" s="90"/>
      <c r="G2" s="91"/>
    </row>
    <row r="3" spans="1:7" ht="35.25" customHeight="1" thickBot="1">
      <c r="A3" s="92" t="s">
        <v>60</v>
      </c>
      <c r="B3" s="93"/>
      <c r="C3" s="93"/>
      <c r="D3" s="93"/>
      <c r="E3" s="93"/>
      <c r="F3" s="93"/>
      <c r="G3" s="94"/>
    </row>
    <row r="4" spans="1:7" ht="47.25" customHeight="1" thickBot="1">
      <c r="A4" s="18" t="s">
        <v>11</v>
      </c>
      <c r="B4" s="51">
        <v>2009</v>
      </c>
      <c r="C4" s="52">
        <v>2010</v>
      </c>
      <c r="D4" s="52">
        <v>2011</v>
      </c>
      <c r="E4" s="52">
        <v>2012</v>
      </c>
      <c r="F4" s="52">
        <v>2013</v>
      </c>
      <c r="G4" s="53" t="s">
        <v>71</v>
      </c>
    </row>
    <row r="5" spans="1:7" ht="19.5" customHeight="1">
      <c r="A5" s="47" t="s">
        <v>12</v>
      </c>
      <c r="B5" s="46">
        <v>228</v>
      </c>
      <c r="C5" s="50">
        <v>257</v>
      </c>
      <c r="D5" s="50">
        <v>253</v>
      </c>
      <c r="E5" s="50">
        <v>321</v>
      </c>
      <c r="F5" s="50">
        <v>407</v>
      </c>
      <c r="G5" s="59">
        <f>(F5-E5)/E5*100</f>
        <v>26.791277258566975</v>
      </c>
    </row>
    <row r="6" spans="1:7" ht="19.5" customHeight="1">
      <c r="A6" s="11" t="s">
        <v>13</v>
      </c>
      <c r="B6" s="25">
        <v>134</v>
      </c>
      <c r="C6" s="45">
        <v>250</v>
      </c>
      <c r="D6" s="45">
        <v>166</v>
      </c>
      <c r="E6" s="45">
        <v>166</v>
      </c>
      <c r="F6" s="45">
        <v>288</v>
      </c>
      <c r="G6" s="60">
        <f>(F6-E6)/E6*100</f>
        <v>73.49397590361446</v>
      </c>
    </row>
    <row r="7" spans="1:7" ht="19.5" customHeight="1">
      <c r="A7" s="11" t="s">
        <v>14</v>
      </c>
      <c r="B7" s="25">
        <v>79</v>
      </c>
      <c r="C7" s="45">
        <v>85</v>
      </c>
      <c r="D7" s="45">
        <v>103</v>
      </c>
      <c r="E7" s="45">
        <v>117</v>
      </c>
      <c r="F7" s="45">
        <v>149</v>
      </c>
      <c r="G7" s="60">
        <f aca="true" t="shared" si="0" ref="G7:G17">(F7-E7)/E7*100</f>
        <v>27.350427350427353</v>
      </c>
    </row>
    <row r="8" spans="1:7" ht="19.5" customHeight="1">
      <c r="A8" s="11" t="s">
        <v>15</v>
      </c>
      <c r="B8" s="25">
        <v>78</v>
      </c>
      <c r="C8" s="45">
        <v>36</v>
      </c>
      <c r="D8" s="45">
        <v>88</v>
      </c>
      <c r="E8" s="45">
        <v>118</v>
      </c>
      <c r="F8" s="45">
        <v>137</v>
      </c>
      <c r="G8" s="60">
        <f t="shared" si="0"/>
        <v>16.101694915254235</v>
      </c>
    </row>
    <row r="9" spans="1:7" ht="19.5" customHeight="1">
      <c r="A9" s="11" t="s">
        <v>16</v>
      </c>
      <c r="B9" s="25">
        <v>34</v>
      </c>
      <c r="C9" s="45">
        <v>28</v>
      </c>
      <c r="D9" s="45">
        <v>8</v>
      </c>
      <c r="E9" s="45">
        <v>8</v>
      </c>
      <c r="F9" s="45">
        <v>26</v>
      </c>
      <c r="G9" s="60">
        <f t="shared" si="0"/>
        <v>225</v>
      </c>
    </row>
    <row r="10" spans="1:7" ht="19.5" customHeight="1">
      <c r="A10" s="11" t="s">
        <v>17</v>
      </c>
      <c r="B10" s="25">
        <v>31</v>
      </c>
      <c r="C10" s="45">
        <v>38</v>
      </c>
      <c r="D10" s="45">
        <v>133</v>
      </c>
      <c r="E10" s="45">
        <v>146</v>
      </c>
      <c r="F10" s="45">
        <v>167</v>
      </c>
      <c r="G10" s="60">
        <f t="shared" si="0"/>
        <v>14.383561643835616</v>
      </c>
    </row>
    <row r="11" spans="1:7" ht="19.5" customHeight="1">
      <c r="A11" s="11" t="s">
        <v>18</v>
      </c>
      <c r="B11" s="25">
        <v>29</v>
      </c>
      <c r="C11" s="45">
        <v>31</v>
      </c>
      <c r="D11" s="45">
        <v>62</v>
      </c>
      <c r="E11" s="45">
        <v>68</v>
      </c>
      <c r="F11" s="45">
        <v>77</v>
      </c>
      <c r="G11" s="60">
        <f t="shared" si="0"/>
        <v>13.23529411764706</v>
      </c>
    </row>
    <row r="12" spans="1:7" ht="19.5" customHeight="1">
      <c r="A12" s="11" t="s">
        <v>19</v>
      </c>
      <c r="B12" s="25">
        <v>24</v>
      </c>
      <c r="C12" s="45">
        <v>10</v>
      </c>
      <c r="D12" s="45">
        <v>61</v>
      </c>
      <c r="E12" s="45">
        <v>66</v>
      </c>
      <c r="F12" s="45">
        <v>70</v>
      </c>
      <c r="G12" s="60">
        <f t="shared" si="0"/>
        <v>6.0606060606060606</v>
      </c>
    </row>
    <row r="13" spans="1:7" ht="19.5" customHeight="1">
      <c r="A13" s="11" t="s">
        <v>20</v>
      </c>
      <c r="B13" s="25">
        <v>24</v>
      </c>
      <c r="C13" s="45">
        <v>66</v>
      </c>
      <c r="D13" s="45">
        <v>63</v>
      </c>
      <c r="E13" s="45">
        <v>86</v>
      </c>
      <c r="F13" s="45">
        <v>102</v>
      </c>
      <c r="G13" s="60">
        <f t="shared" si="0"/>
        <v>18.6046511627907</v>
      </c>
    </row>
    <row r="14" spans="1:7" ht="19.5" customHeight="1">
      <c r="A14" s="11" t="s">
        <v>21</v>
      </c>
      <c r="B14" s="25">
        <v>20</v>
      </c>
      <c r="C14" s="45">
        <v>15</v>
      </c>
      <c r="D14" s="45">
        <v>21</v>
      </c>
      <c r="E14" s="45">
        <v>28</v>
      </c>
      <c r="F14" s="45">
        <v>31</v>
      </c>
      <c r="G14" s="60">
        <f t="shared" si="0"/>
        <v>10.714285714285714</v>
      </c>
    </row>
    <row r="15" spans="1:7" ht="19.5" customHeight="1">
      <c r="A15" s="11" t="s">
        <v>56</v>
      </c>
      <c r="B15" s="25" t="s">
        <v>57</v>
      </c>
      <c r="C15" s="45" t="s">
        <v>57</v>
      </c>
      <c r="D15" s="45" t="s">
        <v>57</v>
      </c>
      <c r="E15" s="45">
        <v>90</v>
      </c>
      <c r="F15" s="45">
        <v>97</v>
      </c>
      <c r="G15" s="60">
        <f t="shared" si="0"/>
        <v>7.777777777777778</v>
      </c>
    </row>
    <row r="16" spans="1:7" ht="19.5" customHeight="1">
      <c r="A16" s="11" t="s">
        <v>22</v>
      </c>
      <c r="B16" s="25">
        <v>65</v>
      </c>
      <c r="C16" s="45">
        <v>55</v>
      </c>
      <c r="D16" s="45">
        <v>308</v>
      </c>
      <c r="E16" s="45">
        <v>268</v>
      </c>
      <c r="F16" s="45">
        <v>149</v>
      </c>
      <c r="G16" s="60">
        <f t="shared" si="0"/>
        <v>-44.40298507462687</v>
      </c>
    </row>
    <row r="17" spans="1:7" ht="19.5" customHeight="1" thickBot="1">
      <c r="A17" s="38" t="s">
        <v>5</v>
      </c>
      <c r="B17" s="29">
        <v>746</v>
      </c>
      <c r="C17" s="54">
        <v>871</v>
      </c>
      <c r="D17" s="54">
        <v>1266</v>
      </c>
      <c r="E17" s="54">
        <v>1482</v>
      </c>
      <c r="F17" s="54">
        <v>1700</v>
      </c>
      <c r="G17" s="61">
        <f t="shared" si="0"/>
        <v>14.709851551956815</v>
      </c>
    </row>
    <row r="18" spans="1:7" ht="14.25" customHeight="1" thickTop="1">
      <c r="A18" s="95"/>
      <c r="B18" s="95"/>
      <c r="C18" s="95"/>
      <c r="D18" s="95"/>
      <c r="E18" s="95"/>
      <c r="F18" s="95"/>
      <c r="G18" s="95"/>
    </row>
    <row r="19" spans="1:2" ht="14.25" customHeight="1">
      <c r="A19" s="88" t="s">
        <v>53</v>
      </c>
      <c r="B19" s="87"/>
    </row>
    <row r="20" spans="1:3" ht="14.25" customHeight="1">
      <c r="A20" s="88" t="s">
        <v>86</v>
      </c>
      <c r="B20" s="88"/>
      <c r="C20" s="88"/>
    </row>
    <row r="21" spans="1:5" ht="14.25" customHeight="1">
      <c r="A21" s="88" t="s">
        <v>73</v>
      </c>
      <c r="B21" s="88"/>
      <c r="C21" s="88"/>
      <c r="D21" s="88"/>
      <c r="E21" s="88"/>
    </row>
    <row r="22" spans="1:3" ht="14.25" customHeight="1">
      <c r="A22" s="88" t="s">
        <v>55</v>
      </c>
      <c r="B22" s="88"/>
      <c r="C22" s="88"/>
    </row>
    <row r="23" spans="1:7" ht="14.25" customHeight="1">
      <c r="A23" s="96"/>
      <c r="B23" s="96"/>
      <c r="C23" s="96"/>
      <c r="D23" s="96"/>
      <c r="E23" s="96"/>
      <c r="F23" s="96"/>
      <c r="G23" s="96"/>
    </row>
    <row r="24" spans="1:6" ht="14.25" customHeight="1">
      <c r="A24" s="87" t="s">
        <v>72</v>
      </c>
      <c r="B24" s="87"/>
      <c r="C24" s="87"/>
      <c r="D24" s="87"/>
      <c r="E24" s="87"/>
      <c r="F24" s="87"/>
    </row>
    <row r="25" ht="14.25" customHeight="1">
      <c r="A25" t="s">
        <v>85</v>
      </c>
    </row>
    <row r="28" ht="12.75">
      <c r="B28" s="1" t="s">
        <v>6</v>
      </c>
    </row>
  </sheetData>
  <sheetProtection/>
  <mergeCells count="9">
    <mergeCell ref="A24:F24"/>
    <mergeCell ref="A19:B19"/>
    <mergeCell ref="A22:C22"/>
    <mergeCell ref="A20:C20"/>
    <mergeCell ref="A21:E21"/>
    <mergeCell ref="A2:G2"/>
    <mergeCell ref="A3:G3"/>
    <mergeCell ref="A18:G18"/>
    <mergeCell ref="A23:G2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2" sqref="A2:Q2"/>
    </sheetView>
  </sheetViews>
  <sheetFormatPr defaultColWidth="9.00390625" defaultRowHeight="12.75"/>
  <cols>
    <col min="1" max="1" width="26.75390625" style="0" customWidth="1"/>
    <col min="2" max="2" width="17.25390625" style="0" customWidth="1"/>
    <col min="3" max="3" width="19.25390625" style="0" customWidth="1"/>
    <col min="4" max="4" width="15.625" style="0" customWidth="1"/>
    <col min="5" max="5" width="15.375" style="0" customWidth="1"/>
    <col min="6" max="6" width="14.375" style="0" customWidth="1"/>
    <col min="7" max="7" width="14.125" style="0" customWidth="1"/>
    <col min="8" max="8" width="13.375" style="0" customWidth="1"/>
    <col min="9" max="13" width="12.625" style="0" customWidth="1"/>
    <col min="14" max="14" width="13.75390625" style="0" customWidth="1"/>
    <col min="15" max="15" width="13.125" style="0" customWidth="1"/>
    <col min="16" max="16" width="11.375" style="0" customWidth="1"/>
    <col min="17" max="17" width="11.625" style="0" customWidth="1"/>
  </cols>
  <sheetData>
    <row r="1" spans="1:17" s="13" customFormat="1" ht="17.25" customHeight="1" thickBot="1">
      <c r="A1" s="2" t="s">
        <v>3</v>
      </c>
      <c r="B1" s="3"/>
      <c r="Q1" s="3" t="s">
        <v>2</v>
      </c>
    </row>
    <row r="2" spans="1:17" ht="24" customHeight="1" thickBot="1" thickTop="1">
      <c r="A2" s="89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42" customHeight="1" thickBot="1">
      <c r="A3" s="92" t="s">
        <v>80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1:17" ht="29.25" customHeight="1" thickBot="1">
      <c r="A4" s="103" t="s">
        <v>23</v>
      </c>
      <c r="B4" s="105" t="s">
        <v>24</v>
      </c>
      <c r="C4" s="105" t="s">
        <v>43</v>
      </c>
      <c r="D4" s="99">
        <v>2009</v>
      </c>
      <c r="E4" s="100"/>
      <c r="F4" s="99">
        <v>2010</v>
      </c>
      <c r="G4" s="100"/>
      <c r="H4" s="99">
        <v>2011</v>
      </c>
      <c r="I4" s="100"/>
      <c r="J4" s="101">
        <v>2012</v>
      </c>
      <c r="K4" s="102"/>
      <c r="L4" s="101">
        <v>2013</v>
      </c>
      <c r="M4" s="102"/>
      <c r="N4" s="101">
        <v>2014</v>
      </c>
      <c r="O4" s="102"/>
      <c r="P4" s="101">
        <v>2015</v>
      </c>
      <c r="Q4" s="108"/>
    </row>
    <row r="5" spans="1:17" ht="27" customHeight="1" thickBot="1">
      <c r="A5" s="104"/>
      <c r="B5" s="106"/>
      <c r="C5" s="106"/>
      <c r="D5" s="32" t="s">
        <v>25</v>
      </c>
      <c r="E5" s="33" t="s">
        <v>26</v>
      </c>
      <c r="F5" s="32" t="s">
        <v>25</v>
      </c>
      <c r="G5" s="33" t="s">
        <v>26</v>
      </c>
      <c r="H5" s="32" t="s">
        <v>25</v>
      </c>
      <c r="I5" s="33" t="s">
        <v>26</v>
      </c>
      <c r="J5" s="32" t="s">
        <v>25</v>
      </c>
      <c r="K5" s="55" t="s">
        <v>26</v>
      </c>
      <c r="L5" s="32" t="s">
        <v>25</v>
      </c>
      <c r="M5" s="33" t="s">
        <v>26</v>
      </c>
      <c r="N5" s="32" t="s">
        <v>25</v>
      </c>
      <c r="O5" s="55" t="s">
        <v>26</v>
      </c>
      <c r="P5" s="32" t="s">
        <v>25</v>
      </c>
      <c r="Q5" s="4" t="s">
        <v>26</v>
      </c>
    </row>
    <row r="6" spans="1:17" ht="19.5" customHeight="1">
      <c r="A6" s="37" t="s">
        <v>27</v>
      </c>
      <c r="B6" s="10" t="s">
        <v>28</v>
      </c>
      <c r="C6" s="10">
        <v>1957</v>
      </c>
      <c r="D6" s="34">
        <v>2178</v>
      </c>
      <c r="E6" s="35">
        <v>8403</v>
      </c>
      <c r="F6" s="34">
        <v>2178</v>
      </c>
      <c r="G6" s="35">
        <v>6534</v>
      </c>
      <c r="H6" s="34">
        <v>2178</v>
      </c>
      <c r="I6" s="35">
        <v>6643</v>
      </c>
      <c r="J6" s="34">
        <v>2178</v>
      </c>
      <c r="K6" s="56">
        <v>6810</v>
      </c>
      <c r="L6" s="34">
        <v>2178</v>
      </c>
      <c r="M6" s="35">
        <v>6810</v>
      </c>
      <c r="N6" s="34">
        <v>2178</v>
      </c>
      <c r="O6" s="56">
        <v>6810</v>
      </c>
      <c r="P6" s="34">
        <v>2178</v>
      </c>
      <c r="Q6" s="8">
        <v>6810</v>
      </c>
    </row>
    <row r="7" spans="1:17" ht="19.5" customHeight="1">
      <c r="A7" s="11" t="s">
        <v>29</v>
      </c>
      <c r="B7" s="9" t="s">
        <v>30</v>
      </c>
      <c r="C7" s="9">
        <v>1972</v>
      </c>
      <c r="D7" s="27">
        <v>3033</v>
      </c>
      <c r="E7" s="26">
        <v>17054</v>
      </c>
      <c r="F7" s="27">
        <v>3033</v>
      </c>
      <c r="G7" s="26">
        <v>17128</v>
      </c>
      <c r="H7" s="27">
        <v>3033</v>
      </c>
      <c r="I7" s="26">
        <v>17363</v>
      </c>
      <c r="J7" s="27">
        <v>3033</v>
      </c>
      <c r="K7" s="57">
        <v>18304</v>
      </c>
      <c r="L7" s="27">
        <v>3033</v>
      </c>
      <c r="M7" s="26">
        <v>18304</v>
      </c>
      <c r="N7" s="27">
        <v>3033</v>
      </c>
      <c r="O7" s="57">
        <v>18304</v>
      </c>
      <c r="P7" s="27">
        <v>3033</v>
      </c>
      <c r="Q7" s="6">
        <v>18534</v>
      </c>
    </row>
    <row r="8" spans="1:17" ht="19.5" customHeight="1">
      <c r="A8" s="11" t="s">
        <v>31</v>
      </c>
      <c r="B8" s="9" t="s">
        <v>32</v>
      </c>
      <c r="C8" s="9">
        <v>1979</v>
      </c>
      <c r="D8" s="25">
        <v>55</v>
      </c>
      <c r="E8" s="36">
        <v>126</v>
      </c>
      <c r="F8" s="25">
        <v>55</v>
      </c>
      <c r="G8" s="36">
        <v>126</v>
      </c>
      <c r="H8" s="25">
        <v>55</v>
      </c>
      <c r="I8" s="36">
        <v>134</v>
      </c>
      <c r="J8" s="25">
        <v>55</v>
      </c>
      <c r="K8" s="58">
        <v>139</v>
      </c>
      <c r="L8" s="25">
        <v>55</v>
      </c>
      <c r="M8" s="36">
        <v>139</v>
      </c>
      <c r="N8" s="25">
        <v>55</v>
      </c>
      <c r="O8" s="58">
        <v>139</v>
      </c>
      <c r="P8" s="25">
        <v>55</v>
      </c>
      <c r="Q8" s="5">
        <v>139</v>
      </c>
    </row>
    <row r="9" spans="1:17" ht="19.5" customHeight="1">
      <c r="A9" s="11" t="s">
        <v>33</v>
      </c>
      <c r="B9" s="9" t="s">
        <v>30</v>
      </c>
      <c r="C9" s="9">
        <v>1985</v>
      </c>
      <c r="D9" s="25">
        <v>280</v>
      </c>
      <c r="E9" s="36">
        <v>534</v>
      </c>
      <c r="F9" s="25">
        <v>280</v>
      </c>
      <c r="G9" s="36">
        <v>536</v>
      </c>
      <c r="H9" s="25">
        <v>280</v>
      </c>
      <c r="I9" s="36">
        <v>572</v>
      </c>
      <c r="J9" s="25">
        <v>280</v>
      </c>
      <c r="K9" s="58">
        <v>588</v>
      </c>
      <c r="L9" s="25">
        <v>280</v>
      </c>
      <c r="M9" s="36">
        <v>588</v>
      </c>
      <c r="N9" s="25">
        <v>280</v>
      </c>
      <c r="O9" s="58">
        <v>588</v>
      </c>
      <c r="P9" s="25">
        <v>280</v>
      </c>
      <c r="Q9" s="5">
        <v>588</v>
      </c>
    </row>
    <row r="10" spans="1:17" ht="19.5" customHeight="1">
      <c r="A10" s="11" t="s">
        <v>34</v>
      </c>
      <c r="B10" s="9" t="s">
        <v>32</v>
      </c>
      <c r="C10" s="9">
        <v>1985</v>
      </c>
      <c r="D10" s="25">
        <v>220</v>
      </c>
      <c r="E10" s="36">
        <v>402</v>
      </c>
      <c r="F10" s="25">
        <v>220</v>
      </c>
      <c r="G10" s="36">
        <v>395</v>
      </c>
      <c r="H10" s="25">
        <v>220</v>
      </c>
      <c r="I10" s="36">
        <v>402</v>
      </c>
      <c r="J10" s="25">
        <v>220</v>
      </c>
      <c r="K10" s="58">
        <v>409</v>
      </c>
      <c r="L10" s="25">
        <v>220</v>
      </c>
      <c r="M10" s="36">
        <v>409</v>
      </c>
      <c r="N10" s="25">
        <v>220</v>
      </c>
      <c r="O10" s="58">
        <v>409</v>
      </c>
      <c r="P10" s="25">
        <v>220</v>
      </c>
      <c r="Q10" s="5">
        <v>409</v>
      </c>
    </row>
    <row r="11" spans="1:17" ht="19.5" customHeight="1">
      <c r="A11" s="11" t="s">
        <v>35</v>
      </c>
      <c r="B11" s="9" t="s">
        <v>32</v>
      </c>
      <c r="C11" s="9">
        <v>1995</v>
      </c>
      <c r="D11" s="25">
        <v>850</v>
      </c>
      <c r="E11" s="26">
        <v>9214</v>
      </c>
      <c r="F11" s="25">
        <v>765</v>
      </c>
      <c r="G11" s="26">
        <v>3827</v>
      </c>
      <c r="H11" s="25">
        <v>765</v>
      </c>
      <c r="I11" s="26">
        <v>3919</v>
      </c>
      <c r="J11" s="25">
        <v>765</v>
      </c>
      <c r="K11" s="57">
        <v>4032</v>
      </c>
      <c r="L11" s="25">
        <v>840</v>
      </c>
      <c r="M11" s="26">
        <v>3306</v>
      </c>
      <c r="N11" s="25">
        <v>840</v>
      </c>
      <c r="O11" s="57">
        <v>3306</v>
      </c>
      <c r="P11" s="25">
        <v>850</v>
      </c>
      <c r="Q11" s="6">
        <v>3471</v>
      </c>
    </row>
    <row r="12" spans="1:17" ht="19.5" customHeight="1">
      <c r="A12" s="11" t="s">
        <v>36</v>
      </c>
      <c r="B12" s="9" t="s">
        <v>30</v>
      </c>
      <c r="C12" s="9">
        <v>1992</v>
      </c>
      <c r="D12" s="25">
        <v>220</v>
      </c>
      <c r="E12" s="36">
        <v>368</v>
      </c>
      <c r="F12" s="25">
        <v>220</v>
      </c>
      <c r="G12" s="36">
        <v>365</v>
      </c>
      <c r="H12" s="25">
        <v>220</v>
      </c>
      <c r="I12" s="36">
        <v>401</v>
      </c>
      <c r="J12" s="25">
        <v>220</v>
      </c>
      <c r="K12" s="58">
        <v>403</v>
      </c>
      <c r="L12" s="25">
        <v>220</v>
      </c>
      <c r="M12" s="36">
        <v>403</v>
      </c>
      <c r="N12" s="25">
        <v>220</v>
      </c>
      <c r="O12" s="58">
        <v>403</v>
      </c>
      <c r="P12" s="25">
        <v>220</v>
      </c>
      <c r="Q12" s="5">
        <v>432</v>
      </c>
    </row>
    <row r="13" spans="1:17" ht="19.5" customHeight="1">
      <c r="A13" s="11" t="s">
        <v>58</v>
      </c>
      <c r="B13" s="9" t="s">
        <v>37</v>
      </c>
      <c r="C13" s="9">
        <v>1999</v>
      </c>
      <c r="D13" s="25">
        <v>104</v>
      </c>
      <c r="E13" s="36">
        <v>109</v>
      </c>
      <c r="F13" s="25">
        <v>104</v>
      </c>
      <c r="G13" s="36">
        <v>109</v>
      </c>
      <c r="H13" s="25">
        <v>104</v>
      </c>
      <c r="I13" s="36">
        <v>112</v>
      </c>
      <c r="J13" s="25">
        <v>104</v>
      </c>
      <c r="K13" s="58">
        <v>116</v>
      </c>
      <c r="L13" s="25">
        <v>104</v>
      </c>
      <c r="M13" s="36">
        <v>116</v>
      </c>
      <c r="N13" s="25">
        <v>104</v>
      </c>
      <c r="O13" s="58">
        <v>208</v>
      </c>
      <c r="P13" s="25">
        <v>104</v>
      </c>
      <c r="Q13" s="5">
        <v>220</v>
      </c>
    </row>
    <row r="14" spans="1:17" ht="19.5" customHeight="1">
      <c r="A14" s="11" t="s">
        <v>38</v>
      </c>
      <c r="B14" s="9" t="s">
        <v>39</v>
      </c>
      <c r="C14" s="9">
        <v>1973</v>
      </c>
      <c r="D14" s="25">
        <v>120</v>
      </c>
      <c r="E14" s="36">
        <v>257</v>
      </c>
      <c r="F14" s="25">
        <v>207</v>
      </c>
      <c r="G14" s="36">
        <v>332</v>
      </c>
      <c r="H14" s="25">
        <v>207</v>
      </c>
      <c r="I14" s="36">
        <v>339</v>
      </c>
      <c r="J14" s="25">
        <v>207</v>
      </c>
      <c r="K14" s="58">
        <v>343</v>
      </c>
      <c r="L14" s="25">
        <v>248</v>
      </c>
      <c r="M14" s="36">
        <v>496</v>
      </c>
      <c r="N14" s="25">
        <v>248</v>
      </c>
      <c r="O14" s="58">
        <v>496</v>
      </c>
      <c r="P14" s="25">
        <v>248</v>
      </c>
      <c r="Q14" s="5">
        <v>496</v>
      </c>
    </row>
    <row r="15" spans="1:17" ht="19.5" customHeight="1">
      <c r="A15" s="11" t="s">
        <v>40</v>
      </c>
      <c r="B15" s="9" t="s">
        <v>41</v>
      </c>
      <c r="C15" s="9">
        <v>2007</v>
      </c>
      <c r="D15" s="25">
        <v>55</v>
      </c>
      <c r="E15" s="36">
        <v>63</v>
      </c>
      <c r="F15" s="25">
        <v>55</v>
      </c>
      <c r="G15" s="36">
        <v>63</v>
      </c>
      <c r="H15" s="25">
        <v>55</v>
      </c>
      <c r="I15" s="36">
        <v>64</v>
      </c>
      <c r="J15" s="25">
        <v>55</v>
      </c>
      <c r="K15" s="58">
        <v>65</v>
      </c>
      <c r="L15" s="25">
        <v>55</v>
      </c>
      <c r="M15" s="36">
        <v>110</v>
      </c>
      <c r="N15" s="25">
        <v>55</v>
      </c>
      <c r="O15" s="58">
        <v>110</v>
      </c>
      <c r="P15" s="25">
        <v>55</v>
      </c>
      <c r="Q15" s="5">
        <v>63</v>
      </c>
    </row>
    <row r="16" spans="1:17" ht="19.5" customHeight="1">
      <c r="A16" s="11" t="s">
        <v>42</v>
      </c>
      <c r="B16" s="9" t="s">
        <v>32</v>
      </c>
      <c r="C16" s="9">
        <v>2003</v>
      </c>
      <c r="D16" s="25">
        <v>326</v>
      </c>
      <c r="E16" s="36">
        <v>372</v>
      </c>
      <c r="F16" s="25">
        <v>48</v>
      </c>
      <c r="G16" s="36">
        <v>96</v>
      </c>
      <c r="H16" s="25">
        <v>48</v>
      </c>
      <c r="I16" s="36">
        <v>98</v>
      </c>
      <c r="J16" s="25">
        <v>48</v>
      </c>
      <c r="K16" s="58">
        <v>98</v>
      </c>
      <c r="L16" s="25">
        <v>326</v>
      </c>
      <c r="M16" s="36">
        <v>1500</v>
      </c>
      <c r="N16" s="25">
        <v>326</v>
      </c>
      <c r="O16" s="58">
        <v>1500</v>
      </c>
      <c r="P16" s="25">
        <v>326</v>
      </c>
      <c r="Q16" s="5">
        <v>1567</v>
      </c>
    </row>
    <row r="17" spans="1:17" ht="27" customHeight="1">
      <c r="A17" s="11" t="s">
        <v>76</v>
      </c>
      <c r="B17" s="9" t="s">
        <v>30</v>
      </c>
      <c r="C17" s="9" t="s">
        <v>78</v>
      </c>
      <c r="D17" s="25" t="s">
        <v>57</v>
      </c>
      <c r="E17" s="36" t="s">
        <v>57</v>
      </c>
      <c r="F17" s="25" t="s">
        <v>57</v>
      </c>
      <c r="G17" s="36" t="s">
        <v>57</v>
      </c>
      <c r="H17" s="25" t="s">
        <v>57</v>
      </c>
      <c r="I17" s="36" t="s">
        <v>57</v>
      </c>
      <c r="J17" s="25" t="s">
        <v>57</v>
      </c>
      <c r="K17" s="58" t="s">
        <v>57</v>
      </c>
      <c r="L17" s="25" t="s">
        <v>57</v>
      </c>
      <c r="M17" s="36" t="s">
        <v>57</v>
      </c>
      <c r="N17" s="25" t="s">
        <v>57</v>
      </c>
      <c r="O17" s="58" t="s">
        <v>57</v>
      </c>
      <c r="P17" s="25">
        <v>688</v>
      </c>
      <c r="Q17" s="5" t="s">
        <v>57</v>
      </c>
    </row>
    <row r="18" spans="1:17" ht="24.75" customHeight="1">
      <c r="A18" s="11" t="s">
        <v>77</v>
      </c>
      <c r="B18" s="9" t="s">
        <v>32</v>
      </c>
      <c r="C18" s="9" t="s">
        <v>79</v>
      </c>
      <c r="D18" s="25" t="s">
        <v>57</v>
      </c>
      <c r="E18" s="36" t="s">
        <v>57</v>
      </c>
      <c r="F18" s="25" t="s">
        <v>57</v>
      </c>
      <c r="G18" s="36" t="s">
        <v>57</v>
      </c>
      <c r="H18" s="25" t="s">
        <v>57</v>
      </c>
      <c r="I18" s="36" t="s">
        <v>57</v>
      </c>
      <c r="J18" s="25" t="s">
        <v>57</v>
      </c>
      <c r="K18" s="58" t="s">
        <v>57</v>
      </c>
      <c r="L18" s="25" t="s">
        <v>57</v>
      </c>
      <c r="M18" s="36" t="s">
        <v>57</v>
      </c>
      <c r="N18" s="25" t="s">
        <v>57</v>
      </c>
      <c r="O18" s="58" t="s">
        <v>57</v>
      </c>
      <c r="P18" s="25">
        <v>137</v>
      </c>
      <c r="Q18" s="5" t="s">
        <v>57</v>
      </c>
    </row>
    <row r="19" spans="1:17" ht="19.5" customHeight="1" thickBot="1">
      <c r="A19" s="38" t="s">
        <v>5</v>
      </c>
      <c r="B19" s="12"/>
      <c r="C19" s="12"/>
      <c r="D19" s="29">
        <f>SUM(D6:D18)</f>
        <v>7441</v>
      </c>
      <c r="E19" s="30">
        <f>SUM(E6:E18)</f>
        <v>36902</v>
      </c>
      <c r="F19" s="29">
        <v>7165</v>
      </c>
      <c r="G19" s="30">
        <v>29511</v>
      </c>
      <c r="H19" s="29">
        <f>SUM(H6:H18)</f>
        <v>7165</v>
      </c>
      <c r="I19" s="30">
        <f>SUM(I6:I18)</f>
        <v>30047</v>
      </c>
      <c r="J19" s="29">
        <f aca="true" t="shared" si="0" ref="J19:Q19">SUM(J6:J18)</f>
        <v>7165</v>
      </c>
      <c r="K19" s="30">
        <f t="shared" si="0"/>
        <v>31307</v>
      </c>
      <c r="L19" s="29">
        <f>SUM(L6:L18)</f>
        <v>7559</v>
      </c>
      <c r="M19" s="30">
        <f>SUM(M6:M18)</f>
        <v>32181</v>
      </c>
      <c r="N19" s="29">
        <f>SUM(N6:N18)</f>
        <v>7559</v>
      </c>
      <c r="O19" s="30">
        <f>SUM(O6:O18)</f>
        <v>32273</v>
      </c>
      <c r="P19" s="29">
        <f t="shared" si="0"/>
        <v>8394</v>
      </c>
      <c r="Q19" s="7">
        <f t="shared" si="0"/>
        <v>32729</v>
      </c>
    </row>
    <row r="20" spans="1:17" ht="14.25" customHeight="1" thickTop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2" ht="14.25" customHeight="1">
      <c r="A21" s="88" t="s">
        <v>53</v>
      </c>
      <c r="B21" s="87"/>
    </row>
    <row r="22" spans="1:3" ht="14.25" customHeight="1">
      <c r="A22" s="88" t="s">
        <v>81</v>
      </c>
      <c r="B22" s="88"/>
      <c r="C22" s="88"/>
    </row>
    <row r="23" spans="1:7" ht="14.25" customHeight="1">
      <c r="A23" s="87" t="s">
        <v>82</v>
      </c>
      <c r="B23" s="87"/>
      <c r="C23" s="87"/>
      <c r="D23" s="87"/>
      <c r="E23" s="87"/>
      <c r="F23" s="87"/>
      <c r="G23" s="87"/>
    </row>
    <row r="24" spans="1:3" ht="14.25" customHeight="1">
      <c r="A24" s="88" t="s">
        <v>55</v>
      </c>
      <c r="B24" s="88"/>
      <c r="C24" s="88"/>
    </row>
    <row r="27" ht="12.75">
      <c r="G27" s="1" t="s">
        <v>6</v>
      </c>
    </row>
  </sheetData>
  <sheetProtection/>
  <mergeCells count="17">
    <mergeCell ref="A24:C24"/>
    <mergeCell ref="A22:C22"/>
    <mergeCell ref="A4:A5"/>
    <mergeCell ref="B4:B5"/>
    <mergeCell ref="C4:C5"/>
    <mergeCell ref="A21:B21"/>
    <mergeCell ref="A23:G23"/>
    <mergeCell ref="A20:Q20"/>
    <mergeCell ref="P4:Q4"/>
    <mergeCell ref="A2:Q2"/>
    <mergeCell ref="A3:Q3"/>
    <mergeCell ref="D4:E4"/>
    <mergeCell ref="F4:G4"/>
    <mergeCell ref="N4:O4"/>
    <mergeCell ref="H4:I4"/>
    <mergeCell ref="J4:K4"/>
    <mergeCell ref="L4:M4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5.25390625" style="0" customWidth="1"/>
    <col min="2" max="2" width="19.75390625" style="0" customWidth="1"/>
    <col min="3" max="3" width="18.00390625" style="0" customWidth="1"/>
    <col min="4" max="5" width="17.375" style="0" customWidth="1"/>
    <col min="6" max="7" width="17.125" style="0" customWidth="1"/>
    <col min="8" max="8" width="19.25390625" style="0" customWidth="1"/>
  </cols>
  <sheetData>
    <row r="1" spans="1:8" ht="13.5" thickBot="1">
      <c r="A1" s="2" t="s">
        <v>3</v>
      </c>
      <c r="H1" s="3" t="s">
        <v>2</v>
      </c>
    </row>
    <row r="2" spans="1:8" ht="24" customHeight="1" thickBot="1" thickTop="1">
      <c r="A2" s="89" t="s">
        <v>4</v>
      </c>
      <c r="B2" s="90"/>
      <c r="C2" s="90"/>
      <c r="D2" s="90"/>
      <c r="E2" s="90"/>
      <c r="F2" s="90"/>
      <c r="G2" s="109"/>
      <c r="H2" s="91"/>
    </row>
    <row r="3" spans="1:8" ht="42" customHeight="1" thickBot="1">
      <c r="A3" s="92" t="s">
        <v>84</v>
      </c>
      <c r="B3" s="97"/>
      <c r="C3" s="97"/>
      <c r="D3" s="97"/>
      <c r="E3" s="97"/>
      <c r="F3" s="97"/>
      <c r="G3" s="110"/>
      <c r="H3" s="98"/>
    </row>
    <row r="4" spans="1:8" ht="32.25" customHeight="1" thickBot="1">
      <c r="A4" s="18" t="s">
        <v>44</v>
      </c>
      <c r="B4" s="39">
        <v>2009</v>
      </c>
      <c r="C4" s="39">
        <v>2010</v>
      </c>
      <c r="D4" s="31">
        <v>2011</v>
      </c>
      <c r="E4" s="41">
        <v>2012</v>
      </c>
      <c r="F4" s="31">
        <v>2013</v>
      </c>
      <c r="G4" s="31">
        <v>2014</v>
      </c>
      <c r="H4" s="68">
        <v>2015</v>
      </c>
    </row>
    <row r="5" spans="1:8" ht="19.5" customHeight="1">
      <c r="A5" s="19" t="s">
        <v>45</v>
      </c>
      <c r="B5" s="16">
        <v>1767</v>
      </c>
      <c r="C5" s="16">
        <v>1463</v>
      </c>
      <c r="D5" s="16">
        <v>1455</v>
      </c>
      <c r="E5" s="42">
        <v>1616</v>
      </c>
      <c r="F5" s="16">
        <v>1519</v>
      </c>
      <c r="G5" s="16">
        <v>2709</v>
      </c>
      <c r="H5" s="69">
        <v>77</v>
      </c>
    </row>
    <row r="6" spans="1:8" ht="19.5" customHeight="1">
      <c r="A6" s="14" t="s">
        <v>46</v>
      </c>
      <c r="B6" s="17">
        <v>8378</v>
      </c>
      <c r="C6" s="17">
        <v>8046</v>
      </c>
      <c r="D6" s="17">
        <v>8062</v>
      </c>
      <c r="E6" s="43">
        <v>8467</v>
      </c>
      <c r="F6" s="17">
        <v>5896</v>
      </c>
      <c r="G6" s="17">
        <v>8100</v>
      </c>
      <c r="H6" s="70">
        <v>335</v>
      </c>
    </row>
    <row r="7" spans="1:8" ht="19.5" customHeight="1">
      <c r="A7" s="14" t="s">
        <v>22</v>
      </c>
      <c r="B7" s="9">
        <v>1388</v>
      </c>
      <c r="C7" s="9">
        <v>25</v>
      </c>
      <c r="D7" s="9">
        <v>148</v>
      </c>
      <c r="E7" s="40">
        <v>19</v>
      </c>
      <c r="F7" s="9" t="s">
        <v>57</v>
      </c>
      <c r="G7" s="9" t="s">
        <v>57</v>
      </c>
      <c r="H7" s="71" t="s">
        <v>57</v>
      </c>
    </row>
    <row r="8" spans="1:8" ht="19.5" customHeight="1" thickBot="1">
      <c r="A8" s="15" t="s">
        <v>5</v>
      </c>
      <c r="B8" s="20">
        <v>11533</v>
      </c>
      <c r="C8" s="20">
        <v>9534</v>
      </c>
      <c r="D8" s="20">
        <v>9665</v>
      </c>
      <c r="E8" s="44">
        <v>10102</v>
      </c>
      <c r="F8" s="20">
        <v>7415</v>
      </c>
      <c r="G8" s="20">
        <v>10809</v>
      </c>
      <c r="H8" s="72">
        <v>412</v>
      </c>
    </row>
    <row r="9" spans="1:8" ht="14.25" customHeight="1" thickTop="1">
      <c r="A9" s="107"/>
      <c r="B9" s="107"/>
      <c r="C9" s="107"/>
      <c r="D9" s="107"/>
      <c r="E9" s="107"/>
      <c r="F9" s="107"/>
      <c r="G9" s="107"/>
      <c r="H9" s="107"/>
    </row>
    <row r="10" spans="1:2" ht="14.25" customHeight="1">
      <c r="A10" s="88" t="s">
        <v>53</v>
      </c>
      <c r="B10" s="87"/>
    </row>
    <row r="11" spans="1:3" ht="14.25" customHeight="1">
      <c r="A11" s="88" t="s">
        <v>81</v>
      </c>
      <c r="B11" s="88"/>
      <c r="C11" s="88"/>
    </row>
    <row r="12" spans="1:3" ht="14.25" customHeight="1">
      <c r="A12" s="88" t="s">
        <v>83</v>
      </c>
      <c r="B12" s="88"/>
      <c r="C12" s="88"/>
    </row>
    <row r="13" spans="1:3" ht="14.25" customHeight="1">
      <c r="A13" s="88" t="s">
        <v>55</v>
      </c>
      <c r="B13" s="88"/>
      <c r="C13" s="88"/>
    </row>
    <row r="17" ht="12.75">
      <c r="B17" s="1" t="s">
        <v>6</v>
      </c>
    </row>
  </sheetData>
  <sheetProtection/>
  <mergeCells count="7">
    <mergeCell ref="A12:C12"/>
    <mergeCell ref="A11:C11"/>
    <mergeCell ref="A10:B10"/>
    <mergeCell ref="A13:C13"/>
    <mergeCell ref="A2:H2"/>
    <mergeCell ref="A3:H3"/>
    <mergeCell ref="A9:H9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34.125" style="0" customWidth="1"/>
    <col min="2" max="2" width="21.75390625" style="0" customWidth="1"/>
    <col min="3" max="3" width="19.875" style="0" customWidth="1"/>
    <col min="4" max="4" width="19.75390625" style="0" customWidth="1"/>
    <col min="5" max="5" width="17.125" style="0" customWidth="1"/>
    <col min="6" max="6" width="17.00390625" style="0" customWidth="1"/>
    <col min="7" max="7" width="19.875" style="0" customWidth="1"/>
  </cols>
  <sheetData>
    <row r="1" spans="1:7" ht="17.25" customHeight="1" thickBot="1">
      <c r="A1" s="2" t="s">
        <v>3</v>
      </c>
      <c r="B1" s="3"/>
      <c r="C1" s="13"/>
      <c r="D1" s="13"/>
      <c r="E1" s="13"/>
      <c r="F1" s="13"/>
      <c r="G1" s="3" t="s">
        <v>2</v>
      </c>
    </row>
    <row r="2" spans="1:7" ht="24" customHeight="1" thickBot="1" thickTop="1">
      <c r="A2" s="89" t="s">
        <v>61</v>
      </c>
      <c r="B2" s="90"/>
      <c r="C2" s="90"/>
      <c r="D2" s="90"/>
      <c r="E2" s="90"/>
      <c r="F2" s="90"/>
      <c r="G2" s="91"/>
    </row>
    <row r="3" spans="1:7" ht="42" customHeight="1">
      <c r="A3" s="115" t="s">
        <v>54</v>
      </c>
      <c r="B3" s="116"/>
      <c r="C3" s="116"/>
      <c r="D3" s="116"/>
      <c r="E3" s="116"/>
      <c r="F3" s="116"/>
      <c r="G3" s="117"/>
    </row>
    <row r="4" spans="1:7" ht="26.25" customHeight="1" thickBot="1">
      <c r="A4" s="118" t="s">
        <v>47</v>
      </c>
      <c r="B4" s="112">
        <v>2009</v>
      </c>
      <c r="C4" s="113"/>
      <c r="D4" s="112">
        <v>2010</v>
      </c>
      <c r="E4" s="113"/>
      <c r="F4" s="112">
        <v>2011</v>
      </c>
      <c r="G4" s="114"/>
    </row>
    <row r="5" spans="1:7" ht="33" customHeight="1">
      <c r="A5" s="118"/>
      <c r="B5" s="23" t="s">
        <v>51</v>
      </c>
      <c r="C5" s="24" t="s">
        <v>52</v>
      </c>
      <c r="D5" s="23" t="s">
        <v>51</v>
      </c>
      <c r="E5" s="24" t="s">
        <v>52</v>
      </c>
      <c r="F5" s="23" t="s">
        <v>51</v>
      </c>
      <c r="G5" s="28" t="s">
        <v>52</v>
      </c>
    </row>
    <row r="6" spans="1:7" ht="19.5" customHeight="1">
      <c r="A6" s="21" t="s">
        <v>48</v>
      </c>
      <c r="B6" s="25">
        <v>702</v>
      </c>
      <c r="C6" s="26">
        <v>77487</v>
      </c>
      <c r="D6" s="25">
        <v>426</v>
      </c>
      <c r="E6" s="26">
        <v>58901</v>
      </c>
      <c r="F6" s="25">
        <v>44</v>
      </c>
      <c r="G6" s="6">
        <v>10511</v>
      </c>
    </row>
    <row r="7" spans="1:7" ht="19.5" customHeight="1">
      <c r="A7" s="14" t="s">
        <v>49</v>
      </c>
      <c r="B7" s="27">
        <v>1114</v>
      </c>
      <c r="C7" s="26">
        <v>43111</v>
      </c>
      <c r="D7" s="27">
        <v>1268</v>
      </c>
      <c r="E7" s="26">
        <v>58236</v>
      </c>
      <c r="F7" s="27">
        <v>9</v>
      </c>
      <c r="G7" s="6">
        <v>269</v>
      </c>
    </row>
    <row r="8" spans="1:7" ht="19.5" customHeight="1">
      <c r="A8" s="14" t="s">
        <v>50</v>
      </c>
      <c r="B8" s="25">
        <v>506</v>
      </c>
      <c r="C8" s="26">
        <v>24158</v>
      </c>
      <c r="D8" s="25">
        <v>691</v>
      </c>
      <c r="E8" s="26">
        <v>35057</v>
      </c>
      <c r="F8" s="25">
        <v>45</v>
      </c>
      <c r="G8" s="6">
        <v>4796</v>
      </c>
    </row>
    <row r="9" spans="1:7" ht="19.5" customHeight="1" thickBot="1">
      <c r="A9" s="22" t="s">
        <v>5</v>
      </c>
      <c r="B9" s="29">
        <v>2322</v>
      </c>
      <c r="C9" s="30">
        <v>144756</v>
      </c>
      <c r="D9" s="29">
        <v>2385</v>
      </c>
      <c r="E9" s="30">
        <v>152194</v>
      </c>
      <c r="F9" s="29">
        <v>98</v>
      </c>
      <c r="G9" s="7">
        <v>15576</v>
      </c>
    </row>
    <row r="10" spans="1:7" ht="14.25" customHeight="1" thickTop="1">
      <c r="A10" s="111"/>
      <c r="B10" s="107"/>
      <c r="C10" s="107"/>
      <c r="D10" s="107"/>
      <c r="E10" s="107"/>
      <c r="F10" s="107"/>
      <c r="G10" s="107"/>
    </row>
    <row r="11" spans="1:2" ht="14.25" customHeight="1">
      <c r="A11" s="88" t="s">
        <v>53</v>
      </c>
      <c r="B11" s="87"/>
    </row>
    <row r="12" spans="1:3" ht="14.25" customHeight="1">
      <c r="A12" s="88" t="s">
        <v>74</v>
      </c>
      <c r="B12" s="88"/>
      <c r="C12" s="88"/>
    </row>
    <row r="13" spans="1:3" ht="14.25" customHeight="1">
      <c r="A13" s="88" t="s">
        <v>59</v>
      </c>
      <c r="B13" s="88"/>
      <c r="C13" s="88"/>
    </row>
    <row r="14" spans="1:3" ht="14.25" customHeight="1">
      <c r="A14" s="88" t="s">
        <v>55</v>
      </c>
      <c r="B14" s="88"/>
      <c r="C14" s="88"/>
    </row>
    <row r="15" spans="1:5" ht="14.25" customHeight="1">
      <c r="A15" s="87" t="s">
        <v>75</v>
      </c>
      <c r="B15" s="87"/>
      <c r="C15" s="87"/>
      <c r="D15" s="87"/>
      <c r="E15" s="87"/>
    </row>
    <row r="18" ht="12.75">
      <c r="B18" s="1" t="s">
        <v>6</v>
      </c>
    </row>
  </sheetData>
  <sheetProtection/>
  <mergeCells count="12">
    <mergeCell ref="A3:G3"/>
    <mergeCell ref="A2:G2"/>
    <mergeCell ref="A13:C13"/>
    <mergeCell ref="A12:C12"/>
    <mergeCell ref="A11:B11"/>
    <mergeCell ref="A4:A5"/>
    <mergeCell ref="A10:G10"/>
    <mergeCell ref="B4:C4"/>
    <mergeCell ref="A15:E15"/>
    <mergeCell ref="A14:C14"/>
    <mergeCell ref="D4:E4"/>
    <mergeCell ref="F4:G4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44.125" style="0" customWidth="1"/>
    <col min="2" max="2" width="12.75390625" style="0" customWidth="1"/>
    <col min="3" max="3" width="15.75390625" style="0" customWidth="1"/>
    <col min="4" max="4" width="12.75390625" style="0" customWidth="1"/>
    <col min="5" max="5" width="15.75390625" style="0" customWidth="1"/>
    <col min="6" max="6" width="12.75390625" style="0" customWidth="1"/>
    <col min="7" max="7" width="15.75390625" style="0" customWidth="1"/>
    <col min="8" max="8" width="12.75390625" style="0" customWidth="1"/>
    <col min="9" max="9" width="15.75390625" style="0" customWidth="1"/>
    <col min="10" max="10" width="12.75390625" style="0" customWidth="1"/>
    <col min="11" max="11" width="15.75390625" style="0" customWidth="1"/>
    <col min="12" max="12" width="12.75390625" style="0" customWidth="1"/>
    <col min="13" max="13" width="15.75390625" style="0" customWidth="1"/>
  </cols>
  <sheetData>
    <row r="1" spans="1:13" ht="17.25" customHeight="1" thickBot="1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2</v>
      </c>
    </row>
    <row r="2" spans="1:13" ht="24" customHeight="1" thickBot="1" thickTop="1">
      <c r="A2" s="89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42" customHeight="1" thickBot="1">
      <c r="A3" s="121" t="s">
        <v>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3" ht="26.25" customHeight="1" thickBot="1">
      <c r="A4" s="124" t="s">
        <v>47</v>
      </c>
      <c r="B4" s="119">
        <v>2013</v>
      </c>
      <c r="C4" s="120"/>
      <c r="D4" s="119">
        <v>2014</v>
      </c>
      <c r="E4" s="120"/>
      <c r="F4" s="119">
        <v>2015</v>
      </c>
      <c r="G4" s="120"/>
      <c r="H4" s="119">
        <v>2016</v>
      </c>
      <c r="I4" s="120"/>
      <c r="J4" s="119">
        <v>2017</v>
      </c>
      <c r="K4" s="120"/>
      <c r="L4" s="126">
        <v>2018</v>
      </c>
      <c r="M4" s="127"/>
    </row>
    <row r="5" spans="1:13" ht="33" customHeight="1" thickBot="1">
      <c r="A5" s="125"/>
      <c r="B5" s="23" t="s">
        <v>51</v>
      </c>
      <c r="C5" s="24" t="s">
        <v>52</v>
      </c>
      <c r="D5" s="23" t="s">
        <v>51</v>
      </c>
      <c r="E5" s="24" t="s">
        <v>52</v>
      </c>
      <c r="F5" s="23" t="s">
        <v>51</v>
      </c>
      <c r="G5" s="24" t="s">
        <v>52</v>
      </c>
      <c r="H5" s="23" t="s">
        <v>51</v>
      </c>
      <c r="I5" s="24" t="s">
        <v>52</v>
      </c>
      <c r="J5" s="23" t="s">
        <v>51</v>
      </c>
      <c r="K5" s="24" t="s">
        <v>52</v>
      </c>
      <c r="L5" s="73" t="s">
        <v>51</v>
      </c>
      <c r="M5" s="28" t="s">
        <v>52</v>
      </c>
    </row>
    <row r="6" spans="1:13" ht="23.25" customHeight="1">
      <c r="A6" s="47" t="s">
        <v>62</v>
      </c>
      <c r="B6" s="25">
        <v>12</v>
      </c>
      <c r="C6" s="26">
        <v>6648</v>
      </c>
      <c r="D6" s="25">
        <v>12</v>
      </c>
      <c r="E6" s="36">
        <v>6355</v>
      </c>
      <c r="F6" s="25">
        <v>12</v>
      </c>
      <c r="G6" s="36">
        <v>6355</v>
      </c>
      <c r="H6" s="25">
        <v>13</v>
      </c>
      <c r="I6" s="36">
        <v>23178</v>
      </c>
      <c r="J6" s="25">
        <v>13</v>
      </c>
      <c r="K6" s="36">
        <v>7637</v>
      </c>
      <c r="L6" s="74">
        <v>13</v>
      </c>
      <c r="M6" s="5">
        <v>7637</v>
      </c>
    </row>
    <row r="7" spans="1:13" ht="23.25" customHeight="1">
      <c r="A7" s="11" t="s">
        <v>63</v>
      </c>
      <c r="B7" s="25">
        <v>1</v>
      </c>
      <c r="C7" s="26">
        <v>10</v>
      </c>
      <c r="D7" s="25">
        <v>1</v>
      </c>
      <c r="E7" s="36">
        <v>24</v>
      </c>
      <c r="F7" s="25">
        <v>1</v>
      </c>
      <c r="G7" s="36">
        <v>24</v>
      </c>
      <c r="H7" s="25">
        <v>1</v>
      </c>
      <c r="I7" s="36">
        <v>10</v>
      </c>
      <c r="J7" s="25">
        <v>1</v>
      </c>
      <c r="K7" s="36">
        <v>24</v>
      </c>
      <c r="L7" s="74">
        <v>1</v>
      </c>
      <c r="M7" s="5">
        <v>24</v>
      </c>
    </row>
    <row r="8" spans="1:13" ht="21" customHeight="1">
      <c r="A8" s="11" t="s">
        <v>64</v>
      </c>
      <c r="B8" s="25">
        <v>24</v>
      </c>
      <c r="C8" s="26">
        <v>873</v>
      </c>
      <c r="D8" s="25">
        <v>33</v>
      </c>
      <c r="E8" s="36">
        <v>999</v>
      </c>
      <c r="F8" s="25">
        <v>36</v>
      </c>
      <c r="G8" s="36">
        <v>1020</v>
      </c>
      <c r="H8" s="25">
        <v>36</v>
      </c>
      <c r="I8" s="36">
        <v>1333</v>
      </c>
      <c r="J8" s="25">
        <v>39</v>
      </c>
      <c r="K8" s="36">
        <v>1274</v>
      </c>
      <c r="L8" s="74">
        <v>42</v>
      </c>
      <c r="M8" s="5">
        <v>1281</v>
      </c>
    </row>
    <row r="9" spans="1:13" ht="21.75" customHeight="1">
      <c r="A9" s="11" t="s">
        <v>65</v>
      </c>
      <c r="B9" s="25">
        <v>2</v>
      </c>
      <c r="C9" s="26">
        <v>66</v>
      </c>
      <c r="D9" s="25">
        <v>1</v>
      </c>
      <c r="E9" s="36">
        <v>56</v>
      </c>
      <c r="F9" s="25">
        <v>2</v>
      </c>
      <c r="G9" s="36">
        <v>56</v>
      </c>
      <c r="H9" s="25">
        <v>2</v>
      </c>
      <c r="I9" s="36">
        <v>69</v>
      </c>
      <c r="J9" s="25">
        <v>1</v>
      </c>
      <c r="K9" s="36">
        <v>15</v>
      </c>
      <c r="L9" s="74">
        <v>1</v>
      </c>
      <c r="M9" s="5">
        <v>15</v>
      </c>
    </row>
    <row r="10" spans="1:13" ht="21.75" customHeight="1">
      <c r="A10" s="11" t="s">
        <v>66</v>
      </c>
      <c r="B10" s="25">
        <v>1</v>
      </c>
      <c r="C10" s="26">
        <v>16</v>
      </c>
      <c r="D10" s="25">
        <v>1</v>
      </c>
      <c r="E10" s="36">
        <v>16</v>
      </c>
      <c r="F10" s="25">
        <v>1</v>
      </c>
      <c r="G10" s="36">
        <v>16</v>
      </c>
      <c r="H10" s="25">
        <v>1</v>
      </c>
      <c r="I10" s="36">
        <v>16</v>
      </c>
      <c r="J10" s="25">
        <v>1</v>
      </c>
      <c r="K10" s="36">
        <v>16</v>
      </c>
      <c r="L10" s="74">
        <v>1</v>
      </c>
      <c r="M10" s="5">
        <v>16</v>
      </c>
    </row>
    <row r="11" spans="1:13" ht="21.75" customHeight="1">
      <c r="A11" s="11" t="s">
        <v>87</v>
      </c>
      <c r="B11" s="25" t="s">
        <v>57</v>
      </c>
      <c r="C11" s="26" t="s">
        <v>57</v>
      </c>
      <c r="D11" s="25" t="s">
        <v>57</v>
      </c>
      <c r="E11" s="26" t="s">
        <v>57</v>
      </c>
      <c r="F11" s="25" t="s">
        <v>57</v>
      </c>
      <c r="G11" s="26" t="s">
        <v>57</v>
      </c>
      <c r="H11" s="25" t="s">
        <v>57</v>
      </c>
      <c r="I11" s="26" t="s">
        <v>57</v>
      </c>
      <c r="J11" s="25">
        <v>1</v>
      </c>
      <c r="K11" s="26">
        <v>7</v>
      </c>
      <c r="L11" s="74">
        <v>1</v>
      </c>
      <c r="M11" s="5">
        <v>7</v>
      </c>
    </row>
    <row r="12" spans="1:13" ht="21.75" customHeight="1">
      <c r="A12" s="11" t="s">
        <v>88</v>
      </c>
      <c r="B12" s="25" t="s">
        <v>57</v>
      </c>
      <c r="C12" s="26" t="s">
        <v>57</v>
      </c>
      <c r="D12" s="25" t="s">
        <v>57</v>
      </c>
      <c r="E12" s="26" t="s">
        <v>57</v>
      </c>
      <c r="F12" s="25" t="s">
        <v>57</v>
      </c>
      <c r="G12" s="26" t="s">
        <v>57</v>
      </c>
      <c r="H12" s="25" t="s">
        <v>57</v>
      </c>
      <c r="I12" s="26" t="s">
        <v>57</v>
      </c>
      <c r="J12" s="25">
        <v>1</v>
      </c>
      <c r="K12" s="26">
        <v>7</v>
      </c>
      <c r="L12" s="74">
        <v>2</v>
      </c>
      <c r="M12" s="5">
        <v>14</v>
      </c>
    </row>
    <row r="13" spans="1:13" ht="23.25" customHeight="1">
      <c r="A13" s="11" t="s">
        <v>89</v>
      </c>
      <c r="B13" s="25" t="s">
        <v>57</v>
      </c>
      <c r="C13" s="26" t="s">
        <v>57</v>
      </c>
      <c r="D13" s="25" t="s">
        <v>57</v>
      </c>
      <c r="E13" s="26" t="s">
        <v>57</v>
      </c>
      <c r="F13" s="25" t="s">
        <v>57</v>
      </c>
      <c r="G13" s="26" t="s">
        <v>57</v>
      </c>
      <c r="H13" s="25" t="s">
        <v>57</v>
      </c>
      <c r="I13" s="26" t="s">
        <v>57</v>
      </c>
      <c r="J13" s="25">
        <v>2</v>
      </c>
      <c r="K13" s="26">
        <v>14</v>
      </c>
      <c r="L13" s="74">
        <v>4</v>
      </c>
      <c r="M13" s="5">
        <v>28</v>
      </c>
    </row>
    <row r="14" spans="1:13" ht="23.25" customHeight="1">
      <c r="A14" s="11" t="s">
        <v>88</v>
      </c>
      <c r="B14" s="25" t="s">
        <v>57</v>
      </c>
      <c r="C14" s="26" t="s">
        <v>57</v>
      </c>
      <c r="D14" s="25" t="s">
        <v>57</v>
      </c>
      <c r="E14" s="26" t="s">
        <v>57</v>
      </c>
      <c r="F14" s="25" t="s">
        <v>57</v>
      </c>
      <c r="G14" s="26" t="s">
        <v>57</v>
      </c>
      <c r="H14" s="25" t="s">
        <v>57</v>
      </c>
      <c r="I14" s="26" t="s">
        <v>57</v>
      </c>
      <c r="J14" s="25" t="s">
        <v>57</v>
      </c>
      <c r="K14" s="26" t="s">
        <v>57</v>
      </c>
      <c r="L14" s="74">
        <v>3</v>
      </c>
      <c r="M14" s="5">
        <v>30</v>
      </c>
    </row>
    <row r="15" spans="1:13" ht="23.25" customHeight="1">
      <c r="A15" s="11" t="s">
        <v>89</v>
      </c>
      <c r="B15" s="25" t="s">
        <v>57</v>
      </c>
      <c r="C15" s="26" t="s">
        <v>57</v>
      </c>
      <c r="D15" s="25" t="s">
        <v>57</v>
      </c>
      <c r="E15" s="26" t="s">
        <v>57</v>
      </c>
      <c r="F15" s="25" t="s">
        <v>57</v>
      </c>
      <c r="G15" s="26" t="s">
        <v>57</v>
      </c>
      <c r="H15" s="25" t="s">
        <v>57</v>
      </c>
      <c r="I15" s="26" t="s">
        <v>57</v>
      </c>
      <c r="J15" s="25" t="s">
        <v>57</v>
      </c>
      <c r="K15" s="26" t="s">
        <v>57</v>
      </c>
      <c r="L15" s="74">
        <v>4</v>
      </c>
      <c r="M15" s="5">
        <v>44</v>
      </c>
    </row>
    <row r="16" spans="1:13" ht="22.5" customHeight="1" thickBot="1">
      <c r="A16" s="48" t="s">
        <v>5</v>
      </c>
      <c r="B16" s="49">
        <v>40</v>
      </c>
      <c r="C16" s="66">
        <v>7613</v>
      </c>
      <c r="D16" s="49">
        <v>48</v>
      </c>
      <c r="E16" s="76">
        <v>7450</v>
      </c>
      <c r="F16" s="49">
        <v>52</v>
      </c>
      <c r="G16" s="76">
        <v>7471</v>
      </c>
      <c r="H16" s="49">
        <v>53</v>
      </c>
      <c r="I16" s="76">
        <v>24606</v>
      </c>
      <c r="J16" s="49">
        <v>59</v>
      </c>
      <c r="K16" s="76">
        <v>8994</v>
      </c>
      <c r="L16" s="75">
        <v>72</v>
      </c>
      <c r="M16" s="67">
        <v>9096</v>
      </c>
    </row>
    <row r="17" spans="1:13" ht="14.25" customHeight="1" thickTop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4.25" customHeight="1">
      <c r="A18" s="88" t="s">
        <v>68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4.25" customHeight="1">
      <c r="A19" s="65" t="s">
        <v>91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4.25" customHeight="1">
      <c r="A20" s="88" t="s">
        <v>92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4.25" customHeight="1">
      <c r="A21" s="88" t="s">
        <v>55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5" ht="12.75">
      <c r="D25" s="1" t="s">
        <v>6</v>
      </c>
    </row>
    <row r="26" ht="12.75">
      <c r="M26" s="1"/>
    </row>
  </sheetData>
  <sheetProtection/>
  <mergeCells count="13">
    <mergeCell ref="A2:M2"/>
    <mergeCell ref="A3:M3"/>
    <mergeCell ref="A4:A5"/>
    <mergeCell ref="B4:C4"/>
    <mergeCell ref="L4:M4"/>
    <mergeCell ref="D4:E4"/>
    <mergeCell ref="F4:G4"/>
    <mergeCell ref="J4:K4"/>
    <mergeCell ref="H4:I4"/>
    <mergeCell ref="A18:M18"/>
    <mergeCell ref="A20:M20"/>
    <mergeCell ref="A21:M21"/>
    <mergeCell ref="A17:M17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2016-06-29T06:13:51Z</cp:lastPrinted>
  <dcterms:created xsi:type="dcterms:W3CDTF">2007-08-03T12:10:48Z</dcterms:created>
  <dcterms:modified xsi:type="dcterms:W3CDTF">2024-05-16T08:44:13Z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